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atosDepartamento\SEDE ELECTRONICA\Ayudas AGE\"/>
    </mc:Choice>
  </mc:AlternateContent>
  <bookViews>
    <workbookView xWindow="0" yWindow="0" windowWidth="29055" windowHeight="12405"/>
  </bookViews>
  <sheets>
    <sheet name="RESUMEN_CONTRATOS" sheetId="12" r:id="rId1"/>
    <sheet name="CONTRATO_01" sheetId="1" r:id="rId2"/>
    <sheet name="CONTRATO_02" sheetId="13" r:id="rId3"/>
    <sheet name="CONTRATO_03" sheetId="14" r:id="rId4"/>
    <sheet name="CONTRATO_04" sheetId="15" r:id="rId5"/>
    <sheet name="CONTRATO_05" sheetId="16" r:id="rId6"/>
    <sheet name="CONTRATO_06" sheetId="17" r:id="rId7"/>
    <sheet name="CONTRATO_07" sheetId="18" r:id="rId8"/>
    <sheet name="CONTRATO_08" sheetId="19" r:id="rId9"/>
    <sheet name="CONTRATO_09" sheetId="20" r:id="rId10"/>
    <sheet name="CONTRATO_10" sheetId="21" r:id="rId11"/>
    <sheet name="Listados" sheetId="2" state="hidden" r:id="rId12"/>
  </sheets>
  <definedNames>
    <definedName name="_ftn1" localSheetId="1">CONTRATO_01!#REF!</definedName>
    <definedName name="_ftn1" localSheetId="2">CONTRATO_02!#REF!</definedName>
    <definedName name="_ftn1" localSheetId="3">CONTRATO_03!#REF!</definedName>
    <definedName name="_ftn1" localSheetId="4">CONTRATO_04!#REF!</definedName>
    <definedName name="_ftn1" localSheetId="5">CONTRATO_05!#REF!</definedName>
    <definedName name="_ftn1" localSheetId="6">CONTRATO_06!#REF!</definedName>
    <definedName name="_ftn1" localSheetId="7">CONTRATO_07!#REF!</definedName>
    <definedName name="_ftn1" localSheetId="8">CONTRATO_08!#REF!</definedName>
    <definedName name="_ftn1" localSheetId="9">CONTRATO_09!#REF!</definedName>
    <definedName name="_ftn1" localSheetId="10">CONTRATO_10!#REF!</definedName>
    <definedName name="_ftn2" localSheetId="1">CONTRATO_01!$B$87</definedName>
    <definedName name="_ftn2" localSheetId="2">CONTRATO_02!$B$87</definedName>
    <definedName name="_ftn2" localSheetId="3">CONTRATO_03!$B$87</definedName>
    <definedName name="_ftn2" localSheetId="4">CONTRATO_04!$B$87</definedName>
    <definedName name="_ftn2" localSheetId="5">CONTRATO_05!$B$87</definedName>
    <definedName name="_ftn2" localSheetId="6">CONTRATO_06!$B$87</definedName>
    <definedName name="_ftn2" localSheetId="7">CONTRATO_07!$B$87</definedName>
    <definedName name="_ftn2" localSheetId="8">CONTRATO_08!$B$87</definedName>
    <definedName name="_ftn2" localSheetId="9">CONTRATO_09!$B$87</definedName>
    <definedName name="_ftn2" localSheetId="10">CONTRATO_10!$B$87</definedName>
    <definedName name="_ftn3" localSheetId="1">CONTRATO_01!$B$88</definedName>
    <definedName name="_ftn3" localSheetId="2">CONTRATO_02!$B$88</definedName>
    <definedName name="_ftn3" localSheetId="3">CONTRATO_03!$B$88</definedName>
    <definedName name="_ftn3" localSheetId="4">CONTRATO_04!$B$88</definedName>
    <definedName name="_ftn3" localSheetId="5">CONTRATO_05!$B$88</definedName>
    <definedName name="_ftn3" localSheetId="6">CONTRATO_06!$B$88</definedName>
    <definedName name="_ftn3" localSheetId="7">CONTRATO_07!$B$88</definedName>
    <definedName name="_ftn3" localSheetId="8">CONTRATO_08!$B$88</definedName>
    <definedName name="_ftn3" localSheetId="9">CONTRATO_09!$B$88</definedName>
    <definedName name="_ftn3" localSheetId="10">CONTRATO_10!$B$88</definedName>
    <definedName name="_ftn4" localSheetId="1">CONTRATO_01!$B$90</definedName>
    <definedName name="_ftn4" localSheetId="2">CONTRATO_02!$B$90</definedName>
    <definedName name="_ftn4" localSheetId="3">CONTRATO_03!$B$90</definedName>
    <definedName name="_ftn4" localSheetId="4">CONTRATO_04!$B$90</definedName>
    <definedName name="_ftn4" localSheetId="5">CONTRATO_05!$B$90</definedName>
    <definedName name="_ftn4" localSheetId="6">CONTRATO_06!$B$90</definedName>
    <definedName name="_ftn4" localSheetId="7">CONTRATO_07!$B$90</definedName>
    <definedName name="_ftn4" localSheetId="8">CONTRATO_08!$B$90</definedName>
    <definedName name="_ftn4" localSheetId="9">CONTRATO_09!$B$90</definedName>
    <definedName name="_ftn4" localSheetId="10">CONTRATO_10!$B$90</definedName>
    <definedName name="_ftn5" localSheetId="1">CONTRATO_01!$B$91</definedName>
    <definedName name="_ftn5" localSheetId="2">CONTRATO_02!$B$91</definedName>
    <definedName name="_ftn5" localSheetId="3">CONTRATO_03!$B$91</definedName>
    <definedName name="_ftn5" localSheetId="4">CONTRATO_04!$B$91</definedName>
    <definedName name="_ftn5" localSheetId="5">CONTRATO_05!$B$91</definedName>
    <definedName name="_ftn5" localSheetId="6">CONTRATO_06!$B$91</definedName>
    <definedName name="_ftn5" localSheetId="7">CONTRATO_07!$B$91</definedName>
    <definedName name="_ftn5" localSheetId="8">CONTRATO_08!$B$91</definedName>
    <definedName name="_ftn5" localSheetId="9">CONTRATO_09!$B$91</definedName>
    <definedName name="_ftn5" localSheetId="10">CONTRATO_10!$B$91</definedName>
    <definedName name="_ftn6" localSheetId="1">CONTRATO_01!$B$92</definedName>
    <definedName name="_ftn6" localSheetId="2">CONTRATO_02!$B$92</definedName>
    <definedName name="_ftn6" localSheetId="3">CONTRATO_03!$B$92</definedName>
    <definedName name="_ftn6" localSheetId="4">CONTRATO_04!$B$92</definedName>
    <definedName name="_ftn6" localSheetId="5">CONTRATO_05!$B$92</definedName>
    <definedName name="_ftn6" localSheetId="6">CONTRATO_06!$B$92</definedName>
    <definedName name="_ftn6" localSheetId="7">CONTRATO_07!$B$92</definedName>
    <definedName name="_ftn6" localSheetId="8">CONTRATO_08!$B$92</definedName>
    <definedName name="_ftn6" localSheetId="9">CONTRATO_09!$B$92</definedName>
    <definedName name="_ftn6" localSheetId="10">CONTRATO_10!$B$92</definedName>
    <definedName name="_ftn7" localSheetId="1">CONTRATO_01!$B$93</definedName>
    <definedName name="_ftn7" localSheetId="2">CONTRATO_02!$B$93</definedName>
    <definedName name="_ftn7" localSheetId="3">CONTRATO_03!$B$93</definedName>
    <definedName name="_ftn7" localSheetId="4">CONTRATO_04!$B$93</definedName>
    <definedName name="_ftn7" localSheetId="5">CONTRATO_05!$B$93</definedName>
    <definedName name="_ftn7" localSheetId="6">CONTRATO_06!$B$93</definedName>
    <definedName name="_ftn7" localSheetId="7">CONTRATO_07!$B$93</definedName>
    <definedName name="_ftn7" localSheetId="8">CONTRATO_08!$B$93</definedName>
    <definedName name="_ftn7" localSheetId="9">CONTRATO_09!$B$93</definedName>
    <definedName name="_ftn7" localSheetId="10">CONTRATO_10!$B$93</definedName>
    <definedName name="_ftn8" localSheetId="1">CONTRATO_01!$B$94</definedName>
    <definedName name="_ftn8" localSheetId="2">CONTRATO_02!$B$94</definedName>
    <definedName name="_ftn8" localSheetId="3">CONTRATO_03!$B$94</definedName>
    <definedName name="_ftn8" localSheetId="4">CONTRATO_04!$B$94</definedName>
    <definedName name="_ftn8" localSheetId="5">CONTRATO_05!$B$94</definedName>
    <definedName name="_ftn8" localSheetId="6">CONTRATO_06!$B$94</definedName>
    <definedName name="_ftn8" localSheetId="7">CONTRATO_07!$B$94</definedName>
    <definedName name="_ftn8" localSheetId="8">CONTRATO_08!$B$94</definedName>
    <definedName name="_ftn8" localSheetId="9">CONTRATO_09!$B$94</definedName>
    <definedName name="_ftn8" localSheetId="10">CONTRATO_10!$B$94</definedName>
    <definedName name="_ftn9" localSheetId="1">CONTRATO_01!$B$95</definedName>
    <definedName name="_ftn9" localSheetId="2">CONTRATO_02!$B$95</definedName>
    <definedName name="_ftn9" localSheetId="3">CONTRATO_03!$B$95</definedName>
    <definedName name="_ftn9" localSheetId="4">CONTRATO_04!$B$95</definedName>
    <definedName name="_ftn9" localSheetId="5">CONTRATO_05!$B$95</definedName>
    <definedName name="_ftn9" localSheetId="6">CONTRATO_06!$B$95</definedName>
    <definedName name="_ftn9" localSheetId="7">CONTRATO_07!$B$95</definedName>
    <definedName name="_ftn9" localSheetId="8">CONTRATO_08!$B$95</definedName>
    <definedName name="_ftn9" localSheetId="9">CONTRATO_09!$B$95</definedName>
    <definedName name="_ftn9" localSheetId="10">CONTRATO_10!$B$95</definedName>
    <definedName name="_ftnref1" localSheetId="1">CONTRATO_01!$B$12</definedName>
    <definedName name="_ftnref1" localSheetId="2">CONTRATO_02!$B$12</definedName>
    <definedName name="_ftnref1" localSheetId="3">CONTRATO_03!$B$12</definedName>
    <definedName name="_ftnref1" localSheetId="4">CONTRATO_04!$B$12</definedName>
    <definedName name="_ftnref1" localSheetId="5">CONTRATO_05!$B$12</definedName>
    <definedName name="_ftnref1" localSheetId="6">CONTRATO_06!$B$12</definedName>
    <definedName name="_ftnref1" localSheetId="7">CONTRATO_07!$B$12</definedName>
    <definedName name="_ftnref1" localSheetId="8">CONTRATO_08!$B$12</definedName>
    <definedName name="_ftnref1" localSheetId="9">CONTRATO_09!$B$12</definedName>
    <definedName name="_ftnref1" localSheetId="10">CONTRATO_10!$B$12</definedName>
    <definedName name="_ftnref2" localSheetId="1">CONTRATO_01!$B$14</definedName>
    <definedName name="_ftnref2" localSheetId="2">CONTRATO_02!$B$14</definedName>
    <definedName name="_ftnref2" localSheetId="3">CONTRATO_03!$B$14</definedName>
    <definedName name="_ftnref2" localSheetId="4">CONTRATO_04!$B$14</definedName>
    <definedName name="_ftnref2" localSheetId="5">CONTRATO_05!$B$14</definedName>
    <definedName name="_ftnref2" localSheetId="6">CONTRATO_06!$B$14</definedName>
    <definedName name="_ftnref2" localSheetId="7">CONTRATO_07!$B$14</definedName>
    <definedName name="_ftnref2" localSheetId="8">CONTRATO_08!$B$14</definedName>
    <definedName name="_ftnref2" localSheetId="9">CONTRATO_09!$B$14</definedName>
    <definedName name="_ftnref2" localSheetId="10">CONTRATO_10!$B$14</definedName>
    <definedName name="_ftnref3" localSheetId="1">CONTRATO_01!$B$17</definedName>
    <definedName name="_ftnref3" localSheetId="2">CONTRATO_02!$B$17</definedName>
    <definedName name="_ftnref3" localSheetId="3">CONTRATO_03!$B$17</definedName>
    <definedName name="_ftnref3" localSheetId="4">CONTRATO_04!$B$17</definedName>
    <definedName name="_ftnref3" localSheetId="5">CONTRATO_05!$B$17</definedName>
    <definedName name="_ftnref3" localSheetId="6">CONTRATO_06!$B$17</definedName>
    <definedName name="_ftnref3" localSheetId="7">CONTRATO_07!$B$17</definedName>
    <definedName name="_ftnref3" localSheetId="8">CONTRATO_08!$B$17</definedName>
    <definedName name="_ftnref3" localSheetId="9">CONTRATO_09!$B$17</definedName>
    <definedName name="_ftnref3" localSheetId="10">CONTRATO_10!$B$17</definedName>
    <definedName name="_ftnref4" localSheetId="1">CONTRATO_01!$B$18</definedName>
    <definedName name="_ftnref4" localSheetId="2">CONTRATO_02!$B$18</definedName>
    <definedName name="_ftnref4" localSheetId="3">CONTRATO_03!$B$18</definedName>
    <definedName name="_ftnref4" localSheetId="4">CONTRATO_04!$B$18</definedName>
    <definedName name="_ftnref4" localSheetId="5">CONTRATO_05!$B$18</definedName>
    <definedName name="_ftnref4" localSheetId="6">CONTRATO_06!$B$18</definedName>
    <definedName name="_ftnref4" localSheetId="7">CONTRATO_07!$B$18</definedName>
    <definedName name="_ftnref4" localSheetId="8">CONTRATO_08!$B$18</definedName>
    <definedName name="_ftnref4" localSheetId="9">CONTRATO_09!$B$18</definedName>
    <definedName name="_ftnref4" localSheetId="10">CONTRATO_10!$B$18</definedName>
    <definedName name="_ftnref5" localSheetId="1">CONTRATO_01!$B$19</definedName>
    <definedName name="_ftnref5" localSheetId="2">CONTRATO_02!$B$19</definedName>
    <definedName name="_ftnref5" localSheetId="3">CONTRATO_03!$B$19</definedName>
    <definedName name="_ftnref5" localSheetId="4">CONTRATO_04!$B$19</definedName>
    <definedName name="_ftnref5" localSheetId="5">CONTRATO_05!$B$19</definedName>
    <definedName name="_ftnref5" localSheetId="6">CONTRATO_06!$B$19</definedName>
    <definedName name="_ftnref5" localSheetId="7">CONTRATO_07!$B$19</definedName>
    <definedName name="_ftnref5" localSheetId="8">CONTRATO_08!$B$19</definedName>
    <definedName name="_ftnref5" localSheetId="9">CONTRATO_09!$B$19</definedName>
    <definedName name="_ftnref5" localSheetId="10">CONTRATO_10!$B$19</definedName>
    <definedName name="_ftnref6" localSheetId="1">CONTRATO_01!$B$51</definedName>
    <definedName name="_ftnref6" localSheetId="2">CONTRATO_02!$B$51</definedName>
    <definedName name="_ftnref6" localSheetId="3">CONTRATO_03!$B$51</definedName>
    <definedName name="_ftnref6" localSheetId="4">CONTRATO_04!$B$51</definedName>
    <definedName name="_ftnref6" localSheetId="5">CONTRATO_05!$B$51</definedName>
    <definedName name="_ftnref6" localSheetId="6">CONTRATO_06!$B$51</definedName>
    <definedName name="_ftnref6" localSheetId="7">CONTRATO_07!$B$51</definedName>
    <definedName name="_ftnref6" localSheetId="8">CONTRATO_08!$B$51</definedName>
    <definedName name="_ftnref6" localSheetId="9">CONTRATO_09!$B$51</definedName>
    <definedName name="_ftnref6" localSheetId="10">CONTRATO_10!$B$51</definedName>
    <definedName name="_ftnref7" localSheetId="1">CONTRATO_01!#REF!</definedName>
    <definedName name="_ftnref7" localSheetId="2">CONTRATO_02!#REF!</definedName>
    <definedName name="_ftnref7" localSheetId="3">CONTRATO_03!#REF!</definedName>
    <definedName name="_ftnref7" localSheetId="4">CONTRATO_04!#REF!</definedName>
    <definedName name="_ftnref7" localSheetId="5">CONTRATO_05!#REF!</definedName>
    <definedName name="_ftnref7" localSheetId="6">CONTRATO_06!#REF!</definedName>
    <definedName name="_ftnref7" localSheetId="7">CONTRATO_07!#REF!</definedName>
    <definedName name="_ftnref7" localSheetId="8">CONTRATO_08!#REF!</definedName>
    <definedName name="_ftnref7" localSheetId="9">CONTRATO_09!#REF!</definedName>
    <definedName name="_ftnref7" localSheetId="10">CONTRATO_10!#REF!</definedName>
    <definedName name="_ftnref8" localSheetId="1">CONTRATO_01!$B$72</definedName>
    <definedName name="_ftnref8" localSheetId="2">CONTRATO_02!$B$72</definedName>
    <definedName name="_ftnref8" localSheetId="3">CONTRATO_03!$B$72</definedName>
    <definedName name="_ftnref8" localSheetId="4">CONTRATO_04!$B$72</definedName>
    <definedName name="_ftnref8" localSheetId="5">CONTRATO_05!$B$72</definedName>
    <definedName name="_ftnref8" localSheetId="6">CONTRATO_06!$B$72</definedName>
    <definedName name="_ftnref8" localSheetId="7">CONTRATO_07!$B$72</definedName>
    <definedName name="_ftnref8" localSheetId="8">CONTRATO_08!$B$72</definedName>
    <definedName name="_ftnref8" localSheetId="9">CONTRATO_09!$B$72</definedName>
    <definedName name="_ftnref8" localSheetId="10">CONTRATO_10!$B$72</definedName>
    <definedName name="_ftnref9" localSheetId="1">CONTRATO_01!$B$77</definedName>
    <definedName name="_ftnref9" localSheetId="2">CONTRATO_02!$B$77</definedName>
    <definedName name="_ftnref9" localSheetId="3">CONTRATO_03!$B$77</definedName>
    <definedName name="_ftnref9" localSheetId="4">CONTRATO_04!$B$77</definedName>
    <definedName name="_ftnref9" localSheetId="5">CONTRATO_05!$B$77</definedName>
    <definedName name="_ftnref9" localSheetId="6">CONTRATO_06!$B$77</definedName>
    <definedName name="_ftnref9" localSheetId="7">CONTRATO_07!$B$77</definedName>
    <definedName name="_ftnref9" localSheetId="8">CONTRATO_08!$B$77</definedName>
    <definedName name="_ftnref9" localSheetId="9">CONTRATO_09!$B$77</definedName>
    <definedName name="_ftnref9" localSheetId="10">CONTRATO_10!$B$77</definedName>
    <definedName name="_xlnm.Print_Area" localSheetId="1">CONTRATO_01!$A$4:$C$86</definedName>
    <definedName name="_xlnm.Print_Area" localSheetId="0">RESUMEN_CONTRATOS!$B$1:$D$34</definedName>
    <definedName name="_xlnm.Print_Titles" localSheetId="1">CONTRATO_01!$1:$8</definedName>
    <definedName name="_xlnm.Print_Titles" localSheetId="10">CONTRATO_10!#REF!</definedName>
    <definedName name="_xlnm.Print_Titles" localSheetId="0">RESUMEN_CONTRATOS!$1:$7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2" l="1"/>
  <c r="K33" i="12"/>
  <c r="J33" i="12"/>
  <c r="I33" i="12"/>
  <c r="H33" i="12"/>
  <c r="G33" i="12"/>
  <c r="F33" i="12"/>
  <c r="E33" i="12"/>
  <c r="L32" i="12"/>
  <c r="K32" i="12"/>
  <c r="J32" i="12"/>
  <c r="I32" i="12"/>
  <c r="H32" i="12"/>
  <c r="G32" i="12"/>
  <c r="F32" i="12"/>
  <c r="E32" i="12"/>
  <c r="L31" i="12"/>
  <c r="K31" i="12"/>
  <c r="J31" i="12"/>
  <c r="I31" i="12"/>
  <c r="H31" i="12"/>
  <c r="G31" i="12"/>
  <c r="F31" i="12"/>
  <c r="E31" i="12"/>
  <c r="L30" i="12"/>
  <c r="K30" i="12"/>
  <c r="J30" i="12"/>
  <c r="I30" i="12"/>
  <c r="H30" i="12"/>
  <c r="G30" i="12"/>
  <c r="F30" i="12"/>
  <c r="E30" i="12"/>
  <c r="L29" i="12"/>
  <c r="K29" i="12"/>
  <c r="J29" i="12"/>
  <c r="I29" i="12"/>
  <c r="H29" i="12"/>
  <c r="G29" i="12"/>
  <c r="F29" i="12"/>
  <c r="E29" i="12"/>
  <c r="L28" i="12"/>
  <c r="K28" i="12"/>
  <c r="J28" i="12"/>
  <c r="I28" i="12"/>
  <c r="H28" i="12"/>
  <c r="G28" i="12"/>
  <c r="F28" i="12"/>
  <c r="E28" i="12"/>
  <c r="L27" i="12"/>
  <c r="K27" i="12"/>
  <c r="J27" i="12"/>
  <c r="I27" i="12"/>
  <c r="H27" i="12"/>
  <c r="G27" i="12"/>
  <c r="F27" i="12"/>
  <c r="E27" i="12"/>
  <c r="L26" i="12"/>
  <c r="K26" i="12"/>
  <c r="J26" i="12"/>
  <c r="I26" i="12"/>
  <c r="H26" i="12"/>
  <c r="G26" i="12"/>
  <c r="F26" i="12"/>
  <c r="E26" i="12"/>
  <c r="L25" i="12"/>
  <c r="K25" i="12"/>
  <c r="J25" i="12"/>
  <c r="I25" i="12"/>
  <c r="H25" i="12"/>
  <c r="G25" i="12"/>
  <c r="F25" i="12"/>
  <c r="E25" i="12"/>
  <c r="L24" i="12"/>
  <c r="K24" i="12"/>
  <c r="J24" i="12"/>
  <c r="J38" i="12" s="1"/>
  <c r="I24" i="12"/>
  <c r="H24" i="12"/>
  <c r="G24" i="12"/>
  <c r="G38" i="12" s="1"/>
  <c r="F24" i="12"/>
  <c r="E24" i="12"/>
  <c r="C33" i="12"/>
  <c r="C32" i="12"/>
  <c r="C31" i="12"/>
  <c r="C30" i="12"/>
  <c r="C29" i="12"/>
  <c r="C28" i="12"/>
  <c r="C27" i="12"/>
  <c r="C26" i="12"/>
  <c r="C25" i="12"/>
  <c r="C24" i="12"/>
  <c r="D25" i="12" l="1"/>
  <c r="D26" i="12"/>
  <c r="D27" i="12"/>
  <c r="D28" i="12"/>
  <c r="D29" i="12"/>
  <c r="D30" i="12"/>
  <c r="D31" i="12"/>
  <c r="D32" i="12"/>
  <c r="D33" i="12"/>
  <c r="I38" i="12"/>
  <c r="D24" i="12"/>
  <c r="H38" i="12"/>
</calcChain>
</file>

<file path=xl/sharedStrings.xml><?xml version="1.0" encoding="utf-8"?>
<sst xmlns="http://schemas.openxmlformats.org/spreadsheetml/2006/main" count="1051" uniqueCount="160">
  <si>
    <t>Nombre corto del contrato</t>
  </si>
  <si>
    <t>Título largo del contrato</t>
  </si>
  <si>
    <t>¿El contrato es un lote? (SI/NO)</t>
  </si>
  <si>
    <t>Objeto del contrato (descripción detallada de las actuaciones)</t>
  </si>
  <si>
    <t>Fecha de formalización del contrato</t>
  </si>
  <si>
    <t>Fecha fin de contrato</t>
  </si>
  <si>
    <t>Importe de licitación del contrato (sin IVA)</t>
  </si>
  <si>
    <t>Duración del contrato (meses)</t>
  </si>
  <si>
    <t>Importe de adjudicación (sin IVA)</t>
  </si>
  <si>
    <t>IVA del contrato</t>
  </si>
  <si>
    <t>Nombre del contratista adjudicatario</t>
  </si>
  <si>
    <t>NIF del contratista adjudicatario</t>
  </si>
  <si>
    <t>Persona de contacto</t>
  </si>
  <si>
    <t>Cargo</t>
  </si>
  <si>
    <t>Dirección</t>
  </si>
  <si>
    <t>Código Postal</t>
  </si>
  <si>
    <t>Provincia</t>
  </si>
  <si>
    <t>Municipio</t>
  </si>
  <si>
    <t>Población</t>
  </si>
  <si>
    <t>Correo de contacto</t>
  </si>
  <si>
    <t>Correo corporativo</t>
  </si>
  <si>
    <t>Teléfono</t>
  </si>
  <si>
    <t>En caso de UTE, para cada una de las empresas que forman la UTE:</t>
  </si>
  <si>
    <t>Nombre de la empresa 1 de la UTE</t>
  </si>
  <si>
    <t>NIF de la empresa 1 de la UTE</t>
  </si>
  <si>
    <t>Descripción de la licitación en medio publicación 1</t>
  </si>
  <si>
    <t>Fecha límite de presentación de ofertas / solicitudes de participación</t>
  </si>
  <si>
    <t>Convenio derivado de Acuerdo marco</t>
  </si>
  <si>
    <t>LISTADOS</t>
  </si>
  <si>
    <t>NORMATIVA DE CONTRATACIÓN PÚBLICA (11)</t>
  </si>
  <si>
    <t>TIPO DE CONTRATO PÚBLICO(13)</t>
  </si>
  <si>
    <t>PROCEDIMIENTO DE ADJUDICACIÓN(15)</t>
  </si>
  <si>
    <t>CARACTERÍSTICAS ESPECIALES(16)</t>
  </si>
  <si>
    <t>TRAMITACIÓN(17)</t>
  </si>
  <si>
    <t>MEDIO DE PUBLICACIÓN(18')</t>
  </si>
  <si>
    <t>Ley 30/2007</t>
  </si>
  <si>
    <t>Obra</t>
  </si>
  <si>
    <t>Abierto</t>
  </si>
  <si>
    <t>Adquisición centralizada</t>
  </si>
  <si>
    <t>Abreviada. Emergencia.</t>
  </si>
  <si>
    <t>BDNS</t>
  </si>
  <si>
    <t>Ley 31/2007</t>
  </si>
  <si>
    <t>Servicio</t>
  </si>
  <si>
    <t>Restringido</t>
  </si>
  <si>
    <t>Encomienda o encargo</t>
  </si>
  <si>
    <t>Ordinaria</t>
  </si>
  <si>
    <t>DOUE</t>
  </si>
  <si>
    <t>Ley 48/1998</t>
  </si>
  <si>
    <t>Suministro</t>
  </si>
  <si>
    <t>Negociado con publicidad</t>
  </si>
  <si>
    <t>Abreviada. Urgente.</t>
  </si>
  <si>
    <t>BOE</t>
  </si>
  <si>
    <t>RDL 2/2000</t>
  </si>
  <si>
    <t>Gestión de servicios públicos</t>
  </si>
  <si>
    <t>Negociado sin publicidad</t>
  </si>
  <si>
    <t>Boletín Autonómico</t>
  </si>
  <si>
    <t>RDL 3/2011</t>
  </si>
  <si>
    <t>Diálogo competitivo</t>
  </si>
  <si>
    <t>Boletín Provincial</t>
  </si>
  <si>
    <t>Ley 9/2017</t>
  </si>
  <si>
    <t>Consurso de proyectos</t>
  </si>
  <si>
    <t>Boletín Local</t>
  </si>
  <si>
    <t>Otra normativa de contratación</t>
  </si>
  <si>
    <t>Adjudicación directa: contrato menor</t>
  </si>
  <si>
    <t>Perfil del contratante</t>
  </si>
  <si>
    <t>Adjudicación directa: emergencia</t>
  </si>
  <si>
    <t>Página web</t>
  </si>
  <si>
    <t>Adjudicación directa: otro caso</t>
  </si>
  <si>
    <t>Plataforma de contratación</t>
  </si>
  <si>
    <t>Otros</t>
  </si>
  <si>
    <t>IMPORTE DE LICITACIÓN DEL CONTRATO(21): sin IVA</t>
  </si>
  <si>
    <t>Nº</t>
  </si>
  <si>
    <t>Concepto</t>
  </si>
  <si>
    <t>Respuesta</t>
  </si>
  <si>
    <t>Observaciones</t>
  </si>
  <si>
    <t>Normativa específica</t>
  </si>
  <si>
    <t>Normativa de contratación pública aplicable</t>
  </si>
  <si>
    <t>Procedimiento de adjudicación</t>
  </si>
  <si>
    <t>Características especiales</t>
  </si>
  <si>
    <t>Tramitación</t>
  </si>
  <si>
    <t>Nombre de la empresa 2 de la UTE</t>
  </si>
  <si>
    <t>NIF de la empresa 2 de la UTE</t>
  </si>
  <si>
    <t>Nombre de la empresa 3 de la UTE</t>
  </si>
  <si>
    <t>NIF de la empresa 3 de la UTE</t>
  </si>
  <si>
    <t>Nombre de la empresa 4 de la UTE</t>
  </si>
  <si>
    <t>NIF de la empresa 4 de la UTE</t>
  </si>
  <si>
    <t>Nombre de la empresa 5 de la UTE</t>
  </si>
  <si>
    <t>NIF de la empresa 5 de la UTE</t>
  </si>
  <si>
    <t>Descripción de la licitación en medio publicación 2</t>
  </si>
  <si>
    <t>Descripción de la licitación en medio publicación 3</t>
  </si>
  <si>
    <t>Descripción de la licitación en medio publicación 4</t>
  </si>
  <si>
    <t>Descripción de la licitación en medio publicación 5</t>
  </si>
  <si>
    <t>Cumplimentar los datos para cada una de las empresas que forman la UTE</t>
  </si>
  <si>
    <t>Cumplimentar los datos para cada uno de los medios de comunicación empleados</t>
  </si>
  <si>
    <t>Para cada uno de los medios de publicación empleados en la LICITACIÓN:</t>
  </si>
  <si>
    <t>Para cada uno de los medios de publicación empleados en la ADJUDICACIÓN:</t>
  </si>
  <si>
    <t>Tipo de contrato público</t>
  </si>
  <si>
    <t>Describir el contenido del contrato. Texto libre, máximo 2000 caracteres.</t>
  </si>
  <si>
    <t>Valor estimado del contrato  (sin IVA)</t>
  </si>
  <si>
    <t>Valor estimado del total del contrato en la fase de licitación. Sin IVA.</t>
  </si>
  <si>
    <t>A rellenar en caso de que el campo anterior sea "otra normativa de contratación".</t>
  </si>
  <si>
    <t>Tipo contrato público</t>
  </si>
  <si>
    <t>Importe de licitación TOTAL de los contratos (sin IVA)</t>
  </si>
  <si>
    <t>Importe TOTAL de adjudicación de los contratos (sin IVA)</t>
  </si>
  <si>
    <t>IVA TOTAL  de los  contratos</t>
  </si>
  <si>
    <t>Nº Total de contratos</t>
  </si>
  <si>
    <r>
      <t xml:space="preserve">Medio de publicación 1 de la </t>
    </r>
    <r>
      <rPr>
        <b/>
        <sz val="11"/>
        <rFont val="Calibri"/>
        <family val="2"/>
        <scheme val="minor"/>
      </rPr>
      <t>LICITACIÓN</t>
    </r>
  </si>
  <si>
    <r>
      <t xml:space="preserve">Fecha publicación de la </t>
    </r>
    <r>
      <rPr>
        <b/>
        <sz val="11"/>
        <rFont val="Calibri"/>
        <family val="2"/>
        <scheme val="minor"/>
      </rPr>
      <t>licitación</t>
    </r>
    <r>
      <rPr>
        <sz val="11"/>
        <rFont val="Calibri"/>
        <family val="2"/>
        <scheme val="minor"/>
      </rPr>
      <t xml:space="preserve"> en medio publicación 1</t>
    </r>
  </si>
  <si>
    <r>
      <t xml:space="preserve">Medio de publicación 2 de la </t>
    </r>
    <r>
      <rPr>
        <b/>
        <sz val="11"/>
        <rFont val="Calibri"/>
        <family val="2"/>
        <scheme val="minor"/>
      </rPr>
      <t>LICITACIÓN</t>
    </r>
  </si>
  <si>
    <r>
      <t xml:space="preserve">Fecha publicación de la </t>
    </r>
    <r>
      <rPr>
        <b/>
        <sz val="11"/>
        <rFont val="Calibri"/>
        <family val="2"/>
        <scheme val="minor"/>
      </rPr>
      <t>licitación</t>
    </r>
    <r>
      <rPr>
        <sz val="11"/>
        <rFont val="Calibri"/>
        <family val="2"/>
        <scheme val="minor"/>
      </rPr>
      <t xml:space="preserve"> en medio publicación 2</t>
    </r>
    <r>
      <rPr>
        <sz val="11"/>
        <color theme="1"/>
        <rFont val="Calibri"/>
        <family val="2"/>
        <scheme val="minor"/>
      </rPr>
      <t/>
    </r>
  </si>
  <si>
    <r>
      <t xml:space="preserve">Medio de publicación 3 de la </t>
    </r>
    <r>
      <rPr>
        <b/>
        <sz val="11"/>
        <rFont val="Calibri"/>
        <family val="2"/>
        <scheme val="minor"/>
      </rPr>
      <t>LICITACIÓN</t>
    </r>
  </si>
  <si>
    <r>
      <t xml:space="preserve">Fecha publicación de la </t>
    </r>
    <r>
      <rPr>
        <b/>
        <sz val="11"/>
        <rFont val="Calibri"/>
        <family val="2"/>
        <scheme val="minor"/>
      </rPr>
      <t>licitación</t>
    </r>
    <r>
      <rPr>
        <sz val="11"/>
        <rFont val="Calibri"/>
        <family val="2"/>
        <scheme val="minor"/>
      </rPr>
      <t xml:space="preserve"> en medio publicación 3</t>
    </r>
    <r>
      <rPr>
        <sz val="11"/>
        <color theme="1"/>
        <rFont val="Calibri"/>
        <family val="2"/>
        <scheme val="minor"/>
      </rPr>
      <t/>
    </r>
  </si>
  <si>
    <r>
      <t xml:space="preserve">Medio de publicación 4 de la </t>
    </r>
    <r>
      <rPr>
        <b/>
        <sz val="11"/>
        <rFont val="Calibri"/>
        <family val="2"/>
        <scheme val="minor"/>
      </rPr>
      <t>LICITACIÓN</t>
    </r>
  </si>
  <si>
    <r>
      <t xml:space="preserve">Fecha publicación de la </t>
    </r>
    <r>
      <rPr>
        <b/>
        <sz val="11"/>
        <rFont val="Calibri"/>
        <family val="2"/>
        <scheme val="minor"/>
      </rPr>
      <t>licitación</t>
    </r>
    <r>
      <rPr>
        <sz val="11"/>
        <rFont val="Calibri"/>
        <family val="2"/>
        <scheme val="minor"/>
      </rPr>
      <t xml:space="preserve"> en medio publicación 4</t>
    </r>
    <r>
      <rPr>
        <sz val="11"/>
        <color theme="1"/>
        <rFont val="Calibri"/>
        <family val="2"/>
        <scheme val="minor"/>
      </rPr>
      <t/>
    </r>
  </si>
  <si>
    <r>
      <t xml:space="preserve">Medio de publicación 5 de la </t>
    </r>
    <r>
      <rPr>
        <b/>
        <sz val="11"/>
        <rFont val="Calibri"/>
        <family val="2"/>
        <scheme val="minor"/>
      </rPr>
      <t>LICITACIÓN</t>
    </r>
  </si>
  <si>
    <r>
      <t xml:space="preserve">Fecha publicación de la </t>
    </r>
    <r>
      <rPr>
        <b/>
        <sz val="11"/>
        <rFont val="Calibri"/>
        <family val="2"/>
        <scheme val="minor"/>
      </rPr>
      <t>licitación</t>
    </r>
    <r>
      <rPr>
        <sz val="11"/>
        <rFont val="Calibri"/>
        <family val="2"/>
        <scheme val="minor"/>
      </rPr>
      <t xml:space="preserve"> en medio publicación 5</t>
    </r>
    <r>
      <rPr>
        <sz val="11"/>
        <color theme="1"/>
        <rFont val="Calibri"/>
        <family val="2"/>
        <scheme val="minor"/>
      </rPr>
      <t/>
    </r>
  </si>
  <si>
    <r>
      <t xml:space="preserve">Medio de publicación 1 de la </t>
    </r>
    <r>
      <rPr>
        <b/>
        <sz val="11"/>
        <rFont val="Calibri"/>
        <family val="2"/>
        <scheme val="minor"/>
      </rPr>
      <t>ADJUDICACIÓN</t>
    </r>
  </si>
  <si>
    <r>
      <t xml:space="preserve">Descripción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1</t>
    </r>
  </si>
  <si>
    <r>
      <t xml:space="preserve">Fecha publicación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1</t>
    </r>
  </si>
  <si>
    <r>
      <t xml:space="preserve">Medio de publicación 2 de la </t>
    </r>
    <r>
      <rPr>
        <b/>
        <sz val="11"/>
        <rFont val="Calibri"/>
        <family val="2"/>
        <scheme val="minor"/>
      </rPr>
      <t>ADJUDICACIÓN</t>
    </r>
  </si>
  <si>
    <r>
      <t xml:space="preserve">Descripción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2</t>
    </r>
    <r>
      <rPr>
        <sz val="11"/>
        <color theme="1"/>
        <rFont val="Calibri"/>
        <family val="2"/>
        <scheme val="minor"/>
      </rPr>
      <t/>
    </r>
  </si>
  <si>
    <r>
      <t xml:space="preserve">Fecha publicación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2</t>
    </r>
    <r>
      <rPr>
        <sz val="11"/>
        <color theme="1"/>
        <rFont val="Calibri"/>
        <family val="2"/>
        <scheme val="minor"/>
      </rPr>
      <t/>
    </r>
  </si>
  <si>
    <r>
      <t xml:space="preserve">Medio de publicación 3 de la </t>
    </r>
    <r>
      <rPr>
        <b/>
        <sz val="11"/>
        <rFont val="Calibri"/>
        <family val="2"/>
        <scheme val="minor"/>
      </rPr>
      <t>ADJUDICACIÓN</t>
    </r>
  </si>
  <si>
    <r>
      <t xml:space="preserve">Descripción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3</t>
    </r>
    <r>
      <rPr>
        <sz val="11"/>
        <color theme="1"/>
        <rFont val="Calibri"/>
        <family val="2"/>
        <scheme val="minor"/>
      </rPr>
      <t/>
    </r>
  </si>
  <si>
    <r>
      <t xml:space="preserve">Fecha publicación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3</t>
    </r>
    <r>
      <rPr>
        <sz val="11"/>
        <color theme="1"/>
        <rFont val="Calibri"/>
        <family val="2"/>
        <scheme val="minor"/>
      </rPr>
      <t/>
    </r>
  </si>
  <si>
    <r>
      <t xml:space="preserve">Medio de publicación 4 de la </t>
    </r>
    <r>
      <rPr>
        <b/>
        <sz val="11"/>
        <rFont val="Calibri"/>
        <family val="2"/>
        <scheme val="minor"/>
      </rPr>
      <t>ADJUDICACIÓN</t>
    </r>
  </si>
  <si>
    <r>
      <t xml:space="preserve">Descripción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4</t>
    </r>
    <r>
      <rPr>
        <sz val="11"/>
        <color theme="1"/>
        <rFont val="Calibri"/>
        <family val="2"/>
        <scheme val="minor"/>
      </rPr>
      <t/>
    </r>
  </si>
  <si>
    <r>
      <t xml:space="preserve">Fecha publicación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4</t>
    </r>
    <r>
      <rPr>
        <sz val="11"/>
        <color theme="1"/>
        <rFont val="Calibri"/>
        <family val="2"/>
        <scheme val="minor"/>
      </rPr>
      <t/>
    </r>
  </si>
  <si>
    <r>
      <t xml:space="preserve">Medio de publicación 5 de la </t>
    </r>
    <r>
      <rPr>
        <b/>
        <sz val="11"/>
        <rFont val="Calibri"/>
        <family val="2"/>
        <scheme val="minor"/>
      </rPr>
      <t>ADJUDICACIÓN</t>
    </r>
  </si>
  <si>
    <r>
      <t xml:space="preserve">Descripción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5</t>
    </r>
    <r>
      <rPr>
        <sz val="11"/>
        <color theme="1"/>
        <rFont val="Calibri"/>
        <family val="2"/>
        <scheme val="minor"/>
      </rPr>
      <t/>
    </r>
  </si>
  <si>
    <r>
      <t xml:space="preserve">Fecha publicación de la </t>
    </r>
    <r>
      <rPr>
        <b/>
        <sz val="11"/>
        <rFont val="Calibri"/>
        <family val="2"/>
        <scheme val="minor"/>
      </rPr>
      <t>adjudicación</t>
    </r>
    <r>
      <rPr>
        <sz val="11"/>
        <rFont val="Calibri"/>
        <family val="2"/>
        <scheme val="minor"/>
      </rPr>
      <t xml:space="preserve"> en medio publicación 5</t>
    </r>
    <r>
      <rPr>
        <sz val="11"/>
        <color theme="1"/>
        <rFont val="Calibri"/>
        <family val="2"/>
        <scheme val="minor"/>
      </rPr>
      <t/>
    </r>
  </si>
  <si>
    <t>CONTRATO Nº 10</t>
  </si>
  <si>
    <t>CONTRATO Nº 9</t>
  </si>
  <si>
    <t>CONTRATO Nº 08</t>
  </si>
  <si>
    <t>CONTRATO Nº 7</t>
  </si>
  <si>
    <t>CONTRATO Nº 06</t>
  </si>
  <si>
    <t>CONTRATO Nº 05</t>
  </si>
  <si>
    <t>CONTRATO Nº 04</t>
  </si>
  <si>
    <t>CONTRATO Nº 03</t>
  </si>
  <si>
    <t>CONTRATO Nº 02</t>
  </si>
  <si>
    <t>CONTRATO Nº  01</t>
  </si>
  <si>
    <t>ANEXO F: INFORMACIÓN RELATIVA A LA CONTRATACIÓN PÚBLICA</t>
  </si>
  <si>
    <t>Importe Adjudicación 
(IVA incluido)</t>
  </si>
  <si>
    <t>Ministerio de</t>
  </si>
  <si>
    <t>Dirección General/Organismo:</t>
  </si>
  <si>
    <t>Denominación de la Entidad Solicitante:</t>
  </si>
  <si>
    <t>Código DIR3:</t>
  </si>
  <si>
    <t>Nombre y apellidos (Representante):</t>
  </si>
  <si>
    <t>Información relativa a todos los contratos públicos, y su proceso de licitación, requeridos para llevar a término las actuaciones:</t>
  </si>
  <si>
    <t>Los contratos públicos subscritos, ordenados de mayor a menor importe, han sido:</t>
  </si>
  <si>
    <t xml:space="preserve">Nº </t>
  </si>
  <si>
    <t>Correo electrónico para notificaciones:</t>
  </si>
  <si>
    <t>Nº de Expediente:</t>
  </si>
  <si>
    <t>Nº de Registro:</t>
  </si>
  <si>
    <t>Enlace a publicidad web 1</t>
  </si>
  <si>
    <t>Enlace a publicidad web 2</t>
  </si>
  <si>
    <t>Enlace a publicidad web 4</t>
  </si>
  <si>
    <t>Enlace a publicidad web 5</t>
  </si>
  <si>
    <t>Enlace a publicidad web 3</t>
  </si>
  <si>
    <r>
      <rPr>
        <b/>
        <sz val="11"/>
        <color theme="8" tint="-0.249977111117893"/>
        <rFont val="Calibri"/>
        <family val="2"/>
        <scheme val="minor"/>
      </rPr>
      <t>INSTRUCCIONES DE CUMPLIMENTACIÓN:</t>
    </r>
    <r>
      <rPr>
        <sz val="11"/>
        <color theme="8" tint="-0.249977111117893"/>
        <rFont val="Calibri"/>
        <family val="2"/>
        <scheme val="minor"/>
      </rPr>
      <t xml:space="preserve">
1.- Pestaña "Resumen Contratos": Cumplimentar en la columna D los siguientes datos: Nº de Expediente, Nº de Registro, Ministerio, Dirección General/Organismo, Denominación de la Entidad Solicitante, Código DIR3, Nombre y apellidos (Representante) y Correo electrónico para notificaciones.
2.- Pestañas "Contrato_XX": Introducir los datos de cada contrato público que forman parte del expediente en la columna C  (Respuesta). Cada contrato en una pestaña: X contratos, X pestañas.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</si>
</sst>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808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auto="1"/>
        <bgColor rgb="FFFFFFFF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theme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44" fontId="0" fillId="4" borderId="1" xfId="0" applyNumberForma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justify" vertical="center"/>
    </xf>
    <xf numFmtId="0" fontId="8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justify" vertical="center"/>
    </xf>
    <xf numFmtId="0" fontId="10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44" fontId="11" fillId="3" borderId="1" xfId="2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4" fontId="14" fillId="3" borderId="1" xfId="2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justify" vertical="center" wrapText="1"/>
      <protection locked="0"/>
    </xf>
    <xf numFmtId="0" fontId="8" fillId="2" borderId="12" xfId="0" applyFont="1" applyFill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 applyProtection="1">
      <alignment horizontal="justify" vertical="center" wrapText="1"/>
      <protection locked="0"/>
    </xf>
    <xf numFmtId="0" fontId="8" fillId="2" borderId="15" xfId="0" applyFont="1" applyFill="1" applyBorder="1" applyAlignment="1" applyProtection="1">
      <alignment horizontal="justify" vertical="center" wrapText="1"/>
      <protection locked="0"/>
    </xf>
    <xf numFmtId="0" fontId="10" fillId="2" borderId="3" xfId="0" applyFont="1" applyFill="1" applyBorder="1" applyAlignment="1" applyProtection="1">
      <alignment horizontal="justify" vertical="center" wrapText="1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3" xfId="1"/>
  </cellStyles>
  <dxfs count="92"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rgb="FFFFFFFF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auto="1"/>
        </patternFill>
      </fill>
      <alignment vertical="center" textRotation="0" wrapTex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€&quot;_-;\-* #,##0.00\ &quot;€&quot;_-;_-* &quot;-&quot;??\ &quot;€&quot;_-;_-@_-"/>
      <fill>
        <gradientFill degree="90">
          <stop position="0">
            <color theme="0"/>
          </stop>
          <stop position="1">
            <color theme="0"/>
          </stop>
        </gradient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gradientFill degree="90">
          <stop position="0">
            <color theme="0"/>
          </stop>
          <stop position="1">
            <color theme="0"/>
          </stop>
        </gradient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2</xdr:col>
      <xdr:colOff>1005285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EDEA6B-8780-44A0-B3B4-1180187AD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1005285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F6938FA-9067-4CBD-92A9-9109F52A2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47625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3</xdr:col>
      <xdr:colOff>1466851</xdr:colOff>
      <xdr:row>0</xdr:row>
      <xdr:rowOff>9525</xdr:rowOff>
    </xdr:from>
    <xdr:to>
      <xdr:col>3</xdr:col>
      <xdr:colOff>3378453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EE6E38-0829-4313-8966-58E2CDB2F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1" y="9525"/>
          <a:ext cx="1911602" cy="1295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50F411-1D41-4308-89DF-30048247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FDB6C1-D0E6-4AED-8641-F153C61F6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56998D-457E-4D18-9AC7-BA013279F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C8BFB6-AA9A-4773-B54E-F1B62E2B2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25</xdr:row>
      <xdr:rowOff>95250</xdr:rowOff>
    </xdr:from>
    <xdr:to>
      <xdr:col>7</xdr:col>
      <xdr:colOff>99158</xdr:colOff>
      <xdr:row>30</xdr:row>
      <xdr:rowOff>20650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720E96-C9E8-40D4-86C7-1D385EEFE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4857750"/>
          <a:ext cx="1127858" cy="8779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682877</xdr:colOff>
      <xdr:row>26</xdr:row>
      <xdr:rowOff>158576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22C6C48-79CA-450B-84FB-E4A4DB1F1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4191000"/>
          <a:ext cx="1444877" cy="920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2448EE-38C7-4EA5-A6A8-020D57FD2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6292BB-7E6C-44D1-A9AC-7C549A31F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43C796-D291-4B54-96BE-CF63C0007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527169-811E-40A6-A072-081BCBE82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359F24-879B-49DF-8D29-E0FC3C26C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22344F-FF96-4366-A3D3-277A206E0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D251DE-122A-4D80-A5A4-CF077555E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4D1E67-4320-49DC-947C-C42601BA3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2D50DF-1504-460D-A5CF-38F8282DA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7B0FAF-B6D7-4F1F-81E7-192461CA3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310DD8-D361-4DD5-981B-8F2EC4D5E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997102-071A-4144-B334-8321C28C5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EC7B3-F2FE-43E1-8A04-A2866858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BB829A-E6E0-4B27-8692-0910A471A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1</xdr:col>
      <xdr:colOff>1484710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C0CA8B-FEE0-443E-A3EF-DD4BCADF8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"/>
          <a:ext cx="154186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1466851</xdr:colOff>
      <xdr:row>0</xdr:row>
      <xdr:rowOff>0</xdr:rowOff>
    </xdr:from>
    <xdr:to>
      <xdr:col>2</xdr:col>
      <xdr:colOff>3378453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D0A616-C96F-401D-AFFA-3DEFB10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0"/>
          <a:ext cx="1911602" cy="1295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0" name="Tabla20" displayName="Tabla20" ref="B23:L33" totalsRowShown="0" headerRowDxfId="91" dataDxfId="90">
  <autoFilter ref="B23:L33"/>
  <tableColumns count="11">
    <tableColumn id="1" name="Nº " dataDxfId="89"/>
    <tableColumn id="2" name="Nombre corto del contrato" dataDxfId="88">
      <calculatedColumnFormula>+CONTRATO_01!$C$10</calculatedColumnFormula>
    </tableColumn>
    <tableColumn id="11" name="Importe Adjudicación _x000a_(IVA incluido)" dataDxfId="87">
      <calculatedColumnFormula>+Tabla20[[#This Row],[Importe de adjudicación (sin IVA)]]+Tabla20[[#This Row],[IVA del contrato]]</calculatedColumnFormula>
    </tableColumn>
    <tableColumn id="3" name="Tipo contrato público" dataDxfId="86">
      <calculatedColumnFormula>+CONTRATO_01!$C$14</calculatedColumnFormula>
    </tableColumn>
    <tableColumn id="4" name="Procedimiento de adjudicación" dataDxfId="85">
      <calculatedColumnFormula>+CONTRATO_01!$C$17</calculatedColumnFormula>
    </tableColumn>
    <tableColumn id="5" name="Tramitación" dataDxfId="84">
      <calculatedColumnFormula>+CONTRATO_01!$C$19</calculatedColumnFormula>
    </tableColumn>
    <tableColumn id="6" name="Importe de licitación del contrato (sin IVA)" dataDxfId="83" dataCellStyle="Moneda">
      <calculatedColumnFormula>+CONTRATO_01!$C$22</calculatedColumnFormula>
    </tableColumn>
    <tableColumn id="7" name="Importe de adjudicación (sin IVA)" dataDxfId="82" dataCellStyle="Moneda">
      <calculatedColumnFormula>+CONTRATO_01!$C$25</calculatedColumnFormula>
    </tableColumn>
    <tableColumn id="8" name="IVA del contrato" dataDxfId="81" dataCellStyle="Moneda">
      <calculatedColumnFormula>+CONTRATO_01!$C$26</calculatedColumnFormula>
    </tableColumn>
    <tableColumn id="9" name="Nombre del contratista adjudicatario" dataDxfId="80">
      <calculatedColumnFormula>+CONTRATO_01!$C$27</calculatedColumnFormula>
    </tableColumn>
    <tableColumn id="10" name="NIF del contratista adjudicatario" dataDxfId="79">
      <calculatedColumnFormula>+CONTRATO_01!$C$28</calculatedColumnFormula>
    </tableColumn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id="18" name="Tabla21213141516171819" displayName="Tabla21213141516171819" ref="A9:D86" totalsRowShown="0" headerRowDxfId="15" dataDxfId="13" headerRowBorderDxfId="14" tableBorderDxfId="12">
  <tableColumns count="4">
    <tableColumn id="1" name="Nº" dataDxfId="11"/>
    <tableColumn id="2" name="Concepto" dataDxfId="10"/>
    <tableColumn id="3" name="Respuesta" dataDxfId="9"/>
    <tableColumn id="4" name="Observaciones" dataDxfId="8"/>
  </tableColumns>
  <tableStyleInfo name="TableStyleMedium13" showFirstColumn="0" showLastColumn="0" showRowStripes="1" showColumnStripes="0"/>
</table>
</file>

<file path=xl/tables/table11.xml><?xml version="1.0" encoding="utf-8"?>
<table xmlns="http://schemas.openxmlformats.org/spreadsheetml/2006/main" id="19" name="Tabla2121314151617181920" displayName="Tabla2121314151617181920" ref="A9:D86" totalsRowShown="0" headerRowDxfId="7" dataDxfId="5" headerRowBorderDxfId="6" tableBorderDxfId="4">
  <tableColumns count="4">
    <tableColumn id="1" name="Nº" dataDxfId="3"/>
    <tableColumn id="2" name="Concepto" dataDxfId="2"/>
    <tableColumn id="3" name="Respuesta" dataDxfId="1"/>
    <tableColumn id="4" name="Observaciones" dataDxfId="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9:D86" totalsRowShown="0" headerRowDxfId="78" dataDxfId="77" tableBorderDxfId="76">
  <autoFilter ref="A9:D86"/>
  <tableColumns count="4">
    <tableColumn id="1" name="Nº" dataDxfId="75"/>
    <tableColumn id="2" name="Concepto" dataDxfId="74"/>
    <tableColumn id="3" name="Respuesta" dataDxfId="73"/>
    <tableColumn id="4" name="Observaciones" dataDxfId="72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11" name="Tabla212" displayName="Tabla212" ref="A9:D86" totalsRowShown="0" headerRowDxfId="71" dataDxfId="69" headerRowBorderDxfId="70" tableBorderDxfId="68">
  <autoFilter ref="A9:D86"/>
  <tableColumns count="4">
    <tableColumn id="1" name="Nº" dataDxfId="67"/>
    <tableColumn id="2" name="Concepto" dataDxfId="66"/>
    <tableColumn id="3" name="Respuesta" dataDxfId="65"/>
    <tableColumn id="4" name="Observaciones" dataDxfId="64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12" name="Tabla21213" displayName="Tabla21213" ref="A9:D86" totalsRowShown="0" headerRowDxfId="63" dataDxfId="61" headerRowBorderDxfId="62" tableBorderDxfId="60">
  <autoFilter ref="A9:D86"/>
  <tableColumns count="4">
    <tableColumn id="1" name="Nº" dataDxfId="59"/>
    <tableColumn id="2" name="Concepto" dataDxfId="58"/>
    <tableColumn id="3" name="Respuesta" dataDxfId="57"/>
    <tableColumn id="4" name="Observaciones" dataDxfId="56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13" name="Tabla2121314" displayName="Tabla2121314" ref="A9:D86" totalsRowShown="0" headerRowDxfId="55" dataDxfId="53" headerRowBorderDxfId="54" tableBorderDxfId="52">
  <autoFilter ref="A9:D86"/>
  <tableColumns count="4">
    <tableColumn id="1" name="Nº" dataDxfId="51"/>
    <tableColumn id="2" name="Concepto" dataDxfId="50"/>
    <tableColumn id="3" name="Respuesta" dataDxfId="49"/>
    <tableColumn id="4" name="Observaciones" dataDxfId="4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14" name="Tabla212131415" displayName="Tabla212131415" ref="A9:D86" totalsRowShown="0" headerRowDxfId="47" dataDxfId="45" headerRowBorderDxfId="46" tableBorderDxfId="44">
  <autoFilter ref="A9:D86"/>
  <tableColumns count="4">
    <tableColumn id="1" name="Nº" dataDxfId="43"/>
    <tableColumn id="2" name="Concepto" dataDxfId="42"/>
    <tableColumn id="3" name="Respuesta" dataDxfId="41"/>
    <tableColumn id="4" name="Observaciones" dataDxfId="40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5" name="Tabla21213141516" displayName="Tabla21213141516" ref="A9:D86" totalsRowShown="0" headerRowDxfId="39" dataDxfId="37" headerRowBorderDxfId="38" tableBorderDxfId="36">
  <autoFilter ref="A9:D86"/>
  <tableColumns count="4">
    <tableColumn id="1" name="Nº" dataDxfId="35"/>
    <tableColumn id="2" name="Concepto" dataDxfId="34"/>
    <tableColumn id="3" name="Respuesta" dataDxfId="33"/>
    <tableColumn id="4" name="Observaciones" dataDxfId="32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id="16" name="Tabla2121314151617" displayName="Tabla2121314151617" ref="A9:D86" totalsRowShown="0" headerRowDxfId="31" dataDxfId="29" headerRowBorderDxfId="30" tableBorderDxfId="28">
  <autoFilter ref="A9:D86"/>
  <tableColumns count="4">
    <tableColumn id="1" name="Nº" dataDxfId="27"/>
    <tableColumn id="2" name="Concepto" dataDxfId="26"/>
    <tableColumn id="3" name="Respuesta" dataDxfId="25"/>
    <tableColumn id="4" name="Observaciones" dataDxfId="24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id="17" name="Tabla212131415161718" displayName="Tabla212131415161718" ref="A9:D86" totalsRowShown="0" headerRowDxfId="23" dataDxfId="21" headerRowBorderDxfId="22" tableBorderDxfId="20">
  <autoFilter ref="A9:D86"/>
  <tableColumns count="4">
    <tableColumn id="1" name="Nº" dataDxfId="19"/>
    <tableColumn id="2" name="Concepto" dataDxfId="18"/>
    <tableColumn id="3" name="Respuesta" dataDxfId="17"/>
    <tableColumn id="4" name="Observaciones" dataDxfId="1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B1" workbookViewId="0">
      <selection activeCell="D9" sqref="D9"/>
    </sheetView>
  </sheetViews>
  <sheetFormatPr baseColWidth="10" defaultColWidth="11.42578125" defaultRowHeight="15" x14ac:dyDescent="0.25"/>
  <cols>
    <col min="1" max="1" width="3.5703125" style="6" customWidth="1"/>
    <col min="2" max="2" width="8" style="7" customWidth="1"/>
    <col min="3" max="3" width="41.42578125" style="6" customWidth="1"/>
    <col min="4" max="4" width="50.7109375" style="6" customWidth="1"/>
    <col min="5" max="5" width="23.42578125" style="6" customWidth="1"/>
    <col min="6" max="6" width="30.5703125" style="6" customWidth="1"/>
    <col min="7" max="7" width="13.5703125" style="6" customWidth="1"/>
    <col min="8" max="8" width="40.5703125" style="6" customWidth="1"/>
    <col min="9" max="9" width="32.5703125" style="6" customWidth="1"/>
    <col min="10" max="10" width="17.42578125" style="6" customWidth="1"/>
    <col min="11" max="11" width="41.42578125" style="6" customWidth="1"/>
    <col min="12" max="12" width="31.28515625" style="6" customWidth="1"/>
    <col min="13" max="15" width="11.42578125" style="6" customWidth="1"/>
    <col min="16" max="16384" width="11.42578125" style="6"/>
  </cols>
  <sheetData>
    <row r="1" spans="1:12" s="3" customFormat="1" ht="15.75" customHeight="1" x14ac:dyDescent="0.25">
      <c r="A1" s="5"/>
    </row>
    <row r="2" spans="1:12" s="3" customFormat="1" ht="15.75" customHeight="1" x14ac:dyDescent="0.25">
      <c r="A2" s="5"/>
    </row>
    <row r="3" spans="1:12" s="3" customFormat="1" ht="15.75" customHeight="1" x14ac:dyDescent="0.25">
      <c r="A3" s="5"/>
    </row>
    <row r="4" spans="1:12" s="3" customFormat="1" ht="15.75" customHeight="1" x14ac:dyDescent="0.25">
      <c r="A4" s="5"/>
    </row>
    <row r="5" spans="1:12" s="3" customFormat="1" ht="15.75" customHeight="1" x14ac:dyDescent="0.25">
      <c r="A5" s="5"/>
    </row>
    <row r="6" spans="1:12" s="3" customFormat="1" ht="15.75" customHeight="1" x14ac:dyDescent="0.25">
      <c r="A6" s="5"/>
    </row>
    <row r="7" spans="1:12" s="3" customFormat="1" ht="15.75" customHeight="1" x14ac:dyDescent="0.25">
      <c r="A7" s="5"/>
    </row>
    <row r="8" spans="1:12" x14ac:dyDescent="0.25">
      <c r="B8" s="28" t="s">
        <v>141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45" customHeight="1" x14ac:dyDescent="0.25">
      <c r="B9" s="58" t="s">
        <v>152</v>
      </c>
      <c r="C9" s="57"/>
      <c r="D9" s="63"/>
      <c r="E9" s="24"/>
      <c r="F9" s="67" t="s">
        <v>159</v>
      </c>
      <c r="G9" s="68"/>
      <c r="H9" s="68"/>
      <c r="I9" s="68"/>
      <c r="J9" s="69"/>
      <c r="K9" s="64"/>
      <c r="L9" s="64"/>
    </row>
    <row r="10" spans="1:12" x14ac:dyDescent="0.25">
      <c r="B10" s="61" t="s">
        <v>153</v>
      </c>
      <c r="C10" s="58"/>
      <c r="D10" s="63"/>
      <c r="E10" s="24"/>
      <c r="F10" s="70"/>
      <c r="G10" s="71"/>
      <c r="H10" s="71"/>
      <c r="I10" s="71"/>
      <c r="J10" s="72"/>
      <c r="K10" s="64"/>
      <c r="L10" s="64"/>
    </row>
    <row r="11" spans="1:12" ht="27.6" customHeight="1" x14ac:dyDescent="0.25">
      <c r="B11" s="62"/>
      <c r="D11" s="24"/>
      <c r="E11" s="24"/>
      <c r="F11" s="70"/>
      <c r="G11" s="71"/>
      <c r="H11" s="71"/>
      <c r="I11" s="71"/>
      <c r="J11" s="72"/>
      <c r="K11" s="64"/>
      <c r="L11" s="64"/>
    </row>
    <row r="12" spans="1:12" x14ac:dyDescent="0.25">
      <c r="B12" s="61" t="s">
        <v>143</v>
      </c>
      <c r="C12" s="59"/>
      <c r="D12" s="63"/>
      <c r="E12" s="24"/>
      <c r="F12" s="70"/>
      <c r="G12" s="71"/>
      <c r="H12" s="71"/>
      <c r="I12" s="71"/>
      <c r="J12" s="72"/>
      <c r="K12" s="64"/>
      <c r="L12" s="64"/>
    </row>
    <row r="13" spans="1:12" x14ac:dyDescent="0.25">
      <c r="B13" s="61" t="s">
        <v>144</v>
      </c>
      <c r="C13" s="59"/>
      <c r="D13" s="63"/>
      <c r="E13" s="24"/>
      <c r="F13" s="70"/>
      <c r="G13" s="71"/>
      <c r="H13" s="71"/>
      <c r="I13" s="71"/>
      <c r="J13" s="72"/>
      <c r="K13" s="64"/>
      <c r="L13" s="64"/>
    </row>
    <row r="14" spans="1:12" x14ac:dyDescent="0.25">
      <c r="B14" s="61" t="s">
        <v>145</v>
      </c>
      <c r="C14" s="59"/>
      <c r="D14" s="63"/>
      <c r="E14" s="24"/>
      <c r="F14" s="70"/>
      <c r="G14" s="71"/>
      <c r="H14" s="71"/>
      <c r="I14" s="71"/>
      <c r="J14" s="72"/>
      <c r="K14" s="64"/>
      <c r="L14" s="64"/>
    </row>
    <row r="15" spans="1:12" x14ac:dyDescent="0.25">
      <c r="B15" s="61" t="s">
        <v>146</v>
      </c>
      <c r="C15" s="59"/>
      <c r="D15" s="63"/>
      <c r="E15" s="24"/>
      <c r="F15" s="70"/>
      <c r="G15" s="71"/>
      <c r="H15" s="71"/>
      <c r="I15" s="71"/>
      <c r="J15" s="72"/>
      <c r="K15" s="64"/>
      <c r="L15" s="64"/>
    </row>
    <row r="16" spans="1:12" ht="26.45" customHeight="1" x14ac:dyDescent="0.25">
      <c r="B16" s="62"/>
      <c r="D16" s="24"/>
      <c r="E16" s="24"/>
      <c r="F16" s="70"/>
      <c r="G16" s="71"/>
      <c r="H16" s="71"/>
      <c r="I16" s="71"/>
      <c r="J16" s="72"/>
      <c r="K16" s="64"/>
      <c r="L16" s="64"/>
    </row>
    <row r="17" spans="2:12" x14ac:dyDescent="0.25">
      <c r="B17" s="61" t="s">
        <v>147</v>
      </c>
      <c r="C17" s="59"/>
      <c r="D17" s="63"/>
      <c r="E17" s="24"/>
      <c r="F17" s="70"/>
      <c r="G17" s="71"/>
      <c r="H17" s="71"/>
      <c r="I17" s="71"/>
      <c r="J17" s="72"/>
      <c r="K17" s="64"/>
      <c r="L17" s="64"/>
    </row>
    <row r="18" spans="2:12" x14ac:dyDescent="0.25">
      <c r="B18" s="61" t="s">
        <v>151</v>
      </c>
      <c r="C18" s="59"/>
      <c r="D18" s="63"/>
      <c r="E18" s="24"/>
      <c r="F18" s="73"/>
      <c r="G18" s="74"/>
      <c r="H18" s="74"/>
      <c r="I18" s="74"/>
      <c r="J18" s="75"/>
      <c r="K18" s="64"/>
      <c r="L18" s="64"/>
    </row>
    <row r="19" spans="2:12" x14ac:dyDescent="0.25">
      <c r="B19" s="60"/>
      <c r="D19" s="24"/>
      <c r="E19" s="24"/>
      <c r="F19" s="64"/>
      <c r="G19" s="64"/>
      <c r="H19" s="64"/>
      <c r="I19" s="64"/>
      <c r="J19" s="64"/>
      <c r="K19" s="64"/>
      <c r="L19" s="64"/>
    </row>
    <row r="20" spans="2:12" ht="30" customHeight="1" x14ac:dyDescent="0.25">
      <c r="B20" s="65" t="s">
        <v>148</v>
      </c>
      <c r="C20" s="65"/>
      <c r="D20" s="65"/>
      <c r="E20" s="24"/>
      <c r="F20" s="9"/>
      <c r="G20" s="9"/>
      <c r="H20" s="9"/>
      <c r="I20" s="9"/>
      <c r="J20" s="9"/>
      <c r="K20" s="9"/>
      <c r="L20" s="9"/>
    </row>
    <row r="21" spans="2:12" ht="15" customHeight="1" x14ac:dyDescent="0.25">
      <c r="B21" s="66" t="s">
        <v>149</v>
      </c>
      <c r="C21" s="66"/>
      <c r="D21" s="66"/>
      <c r="E21" s="24"/>
      <c r="F21" s="9"/>
      <c r="G21" s="9"/>
      <c r="H21" s="9"/>
      <c r="I21" s="9"/>
      <c r="J21" s="9"/>
      <c r="K21" s="9"/>
      <c r="L21" s="9"/>
    </row>
    <row r="23" spans="2:12" s="8" customFormat="1" ht="30" x14ac:dyDescent="0.25">
      <c r="B23" s="21" t="s">
        <v>150</v>
      </c>
      <c r="C23" s="21" t="s">
        <v>0</v>
      </c>
      <c r="D23" s="21" t="s">
        <v>142</v>
      </c>
      <c r="E23" s="45" t="s">
        <v>101</v>
      </c>
      <c r="F23" s="45" t="s">
        <v>77</v>
      </c>
      <c r="G23" s="45" t="s">
        <v>79</v>
      </c>
      <c r="H23" s="45" t="s">
        <v>6</v>
      </c>
      <c r="I23" s="45" t="s">
        <v>8</v>
      </c>
      <c r="J23" s="45" t="s">
        <v>9</v>
      </c>
      <c r="K23" s="45" t="s">
        <v>10</v>
      </c>
      <c r="L23" s="45" t="s">
        <v>11</v>
      </c>
    </row>
    <row r="24" spans="2:12" x14ac:dyDescent="0.25">
      <c r="B24" s="25">
        <v>1</v>
      </c>
      <c r="C24" s="26">
        <f>+CONTRATO_01!$C$10</f>
        <v>0</v>
      </c>
      <c r="D24" s="27">
        <f>+Tabla20[[#This Row],[Importe de adjudicación (sin IVA)]]+Tabla20[[#This Row],[IVA del contrato]]</f>
        <v>0</v>
      </c>
      <c r="E24" s="46">
        <f>+CONTRATO_01!$C$14</f>
        <v>0</v>
      </c>
      <c r="F24" s="46">
        <f>+CONTRATO_01!$C$17</f>
        <v>0</v>
      </c>
      <c r="G24" s="46">
        <f>+CONTRATO_01!$C$19</f>
        <v>0</v>
      </c>
      <c r="H24" s="47">
        <f>+CONTRATO_01!$C$22</f>
        <v>0</v>
      </c>
      <c r="I24" s="47">
        <f>+CONTRATO_01!$C$25</f>
        <v>0</v>
      </c>
      <c r="J24" s="47">
        <f>+CONTRATO_01!$C$26</f>
        <v>0</v>
      </c>
      <c r="K24" s="46">
        <f>+CONTRATO_01!$C$27</f>
        <v>0</v>
      </c>
      <c r="L24" s="46">
        <f>+CONTRATO_01!$C$28</f>
        <v>0</v>
      </c>
    </row>
    <row r="25" spans="2:12" x14ac:dyDescent="0.25">
      <c r="B25" s="25">
        <v>2</v>
      </c>
      <c r="C25" s="26">
        <f>+CONTRATO_02!$C$10</f>
        <v>0</v>
      </c>
      <c r="D25" s="27">
        <f>+Tabla20[[#This Row],[Importe de adjudicación (sin IVA)]]+Tabla20[[#This Row],[IVA del contrato]]</f>
        <v>0</v>
      </c>
      <c r="E25" s="46">
        <f>+CONTRATO_02!$C$14</f>
        <v>0</v>
      </c>
      <c r="F25" s="46">
        <f>+CONTRATO_02!$C$17</f>
        <v>0</v>
      </c>
      <c r="G25" s="46">
        <f>+CONTRATO_02!$C$19</f>
        <v>0</v>
      </c>
      <c r="H25" s="47">
        <f>+CONTRATO_02!$C$22</f>
        <v>0</v>
      </c>
      <c r="I25" s="47">
        <f>+CONTRATO_02!$C$25</f>
        <v>0</v>
      </c>
      <c r="J25" s="47">
        <f>+CONTRATO_02!$C$26</f>
        <v>0</v>
      </c>
      <c r="K25" s="46">
        <f>+CONTRATO_02!$C$27</f>
        <v>0</v>
      </c>
      <c r="L25" s="46">
        <f>+CONTRATO_02!$C$28</f>
        <v>0</v>
      </c>
    </row>
    <row r="26" spans="2:12" x14ac:dyDescent="0.25">
      <c r="B26" s="25">
        <v>3</v>
      </c>
      <c r="C26" s="26">
        <f>+CONTRATO_03!$C$10</f>
        <v>0</v>
      </c>
      <c r="D26" s="27">
        <f>+Tabla20[[#This Row],[Importe de adjudicación (sin IVA)]]+Tabla20[[#This Row],[IVA del contrato]]</f>
        <v>0</v>
      </c>
      <c r="E26" s="46">
        <f>+CONTRATO_03!$C$14</f>
        <v>0</v>
      </c>
      <c r="F26" s="46">
        <f>+CONTRATO_03!$C$17</f>
        <v>0</v>
      </c>
      <c r="G26" s="46">
        <f>+CONTRATO_03!$C$19</f>
        <v>0</v>
      </c>
      <c r="H26" s="47">
        <f>+CONTRATO_03!$C$22</f>
        <v>0</v>
      </c>
      <c r="I26" s="47">
        <f>+CONTRATO_03!$C$25</f>
        <v>0</v>
      </c>
      <c r="J26" s="47">
        <f>+CONTRATO_03!$C$26</f>
        <v>0</v>
      </c>
      <c r="K26" s="46">
        <f>+CONTRATO_03!$C$27</f>
        <v>0</v>
      </c>
      <c r="L26" s="46">
        <f>+CONTRATO_03!$C$28</f>
        <v>0</v>
      </c>
    </row>
    <row r="27" spans="2:12" x14ac:dyDescent="0.25">
      <c r="B27" s="25">
        <v>4</v>
      </c>
      <c r="C27" s="26">
        <f>+CONTRATO_04!$C$10</f>
        <v>0</v>
      </c>
      <c r="D27" s="27">
        <f>+Tabla20[[#This Row],[Importe de adjudicación (sin IVA)]]+Tabla20[[#This Row],[IVA del contrato]]</f>
        <v>0</v>
      </c>
      <c r="E27" s="46">
        <f>+CONTRATO_04!$C$14</f>
        <v>0</v>
      </c>
      <c r="F27" s="46">
        <f>+CONTRATO_04!$C$17</f>
        <v>0</v>
      </c>
      <c r="G27" s="46">
        <f>+CONTRATO_04!$C$19</f>
        <v>0</v>
      </c>
      <c r="H27" s="47">
        <f>+CONTRATO_04!$C$22</f>
        <v>0</v>
      </c>
      <c r="I27" s="47">
        <f>+CONTRATO_04!$C$25</f>
        <v>0</v>
      </c>
      <c r="J27" s="47">
        <f>+CONTRATO_04!$C$26</f>
        <v>0</v>
      </c>
      <c r="K27" s="46">
        <f>+CONTRATO_04!$C$27</f>
        <v>0</v>
      </c>
      <c r="L27" s="46">
        <f>+CONTRATO_04!$C$28</f>
        <v>0</v>
      </c>
    </row>
    <row r="28" spans="2:12" x14ac:dyDescent="0.25">
      <c r="B28" s="25">
        <v>5</v>
      </c>
      <c r="C28" s="26">
        <f>+CONTRATO_05!$C$10</f>
        <v>0</v>
      </c>
      <c r="D28" s="27">
        <f>+Tabla20[[#This Row],[Importe de adjudicación (sin IVA)]]+Tabla20[[#This Row],[IVA del contrato]]</f>
        <v>0</v>
      </c>
      <c r="E28" s="46">
        <f>+CONTRATO_05!$C$14</f>
        <v>0</v>
      </c>
      <c r="F28" s="46">
        <f>+CONTRATO_05!$C$17</f>
        <v>0</v>
      </c>
      <c r="G28" s="46">
        <f>+CONTRATO_05!$C$19</f>
        <v>0</v>
      </c>
      <c r="H28" s="47">
        <f>+CONTRATO_05!$C$22</f>
        <v>0</v>
      </c>
      <c r="I28" s="47">
        <f>+CONTRATO_05!$C$25</f>
        <v>0</v>
      </c>
      <c r="J28" s="47">
        <f>+CONTRATO_05!$C$26</f>
        <v>0</v>
      </c>
      <c r="K28" s="46">
        <f>+CONTRATO_05!$C$27</f>
        <v>0</v>
      </c>
      <c r="L28" s="46">
        <f>+CONTRATO_05!$C$28</f>
        <v>0</v>
      </c>
    </row>
    <row r="29" spans="2:12" x14ac:dyDescent="0.25">
      <c r="B29" s="25">
        <v>6</v>
      </c>
      <c r="C29" s="26">
        <f>+CONTRATO_06!$C$10</f>
        <v>0</v>
      </c>
      <c r="D29" s="27">
        <f>+Tabla20[[#This Row],[Importe de adjudicación (sin IVA)]]+Tabla20[[#This Row],[IVA del contrato]]</f>
        <v>0</v>
      </c>
      <c r="E29" s="46">
        <f>+CONTRATO_06!$C$14</f>
        <v>0</v>
      </c>
      <c r="F29" s="46">
        <f>+CONTRATO_06!$C$17</f>
        <v>0</v>
      </c>
      <c r="G29" s="46">
        <f>+CONTRATO_06!$C$19</f>
        <v>0</v>
      </c>
      <c r="H29" s="47">
        <f>+CONTRATO_06!$C$22</f>
        <v>0</v>
      </c>
      <c r="I29" s="47">
        <f>+CONTRATO_06!$C$25</f>
        <v>0</v>
      </c>
      <c r="J29" s="47">
        <f>+CONTRATO_06!$C$26</f>
        <v>0</v>
      </c>
      <c r="K29" s="46">
        <f>+CONTRATO_06!$C$27</f>
        <v>0</v>
      </c>
      <c r="L29" s="46">
        <f>+CONTRATO_06!$C$28</f>
        <v>0</v>
      </c>
    </row>
    <row r="30" spans="2:12" x14ac:dyDescent="0.25">
      <c r="B30" s="25">
        <v>7</v>
      </c>
      <c r="C30" s="26">
        <f>+CONTRATO_07!$C$10</f>
        <v>0</v>
      </c>
      <c r="D30" s="27">
        <f>+Tabla20[[#This Row],[Importe de adjudicación (sin IVA)]]+Tabla20[[#This Row],[IVA del contrato]]</f>
        <v>0</v>
      </c>
      <c r="E30" s="46">
        <f>+CONTRATO_07!$C$14</f>
        <v>0</v>
      </c>
      <c r="F30" s="46">
        <f>+CONTRATO_07!$C$17</f>
        <v>0</v>
      </c>
      <c r="G30" s="46">
        <f>+CONTRATO_07!$C$19</f>
        <v>0</v>
      </c>
      <c r="H30" s="47">
        <f>+CONTRATO_07!$C$22</f>
        <v>0</v>
      </c>
      <c r="I30" s="47">
        <f>+CONTRATO_07!$C$25</f>
        <v>0</v>
      </c>
      <c r="J30" s="47">
        <f>+CONTRATO_07!$C$26</f>
        <v>0</v>
      </c>
      <c r="K30" s="46">
        <f>+CONTRATO_07!$C$27</f>
        <v>0</v>
      </c>
      <c r="L30" s="46">
        <f>+CONTRATO_07!$C$28</f>
        <v>0</v>
      </c>
    </row>
    <row r="31" spans="2:12" x14ac:dyDescent="0.25">
      <c r="B31" s="25">
        <v>8</v>
      </c>
      <c r="C31" s="26">
        <f>+CONTRATO_08!$C$10</f>
        <v>0</v>
      </c>
      <c r="D31" s="27">
        <f>+Tabla20[[#This Row],[Importe de adjudicación (sin IVA)]]+Tabla20[[#This Row],[IVA del contrato]]</f>
        <v>0</v>
      </c>
      <c r="E31" s="46">
        <f>+CONTRATO_08!$C$14</f>
        <v>0</v>
      </c>
      <c r="F31" s="46">
        <f>+CONTRATO_08!$C$17</f>
        <v>0</v>
      </c>
      <c r="G31" s="46">
        <f>+CONTRATO_08!$C$19</f>
        <v>0</v>
      </c>
      <c r="H31" s="47">
        <f>+CONTRATO_08!$C$22</f>
        <v>0</v>
      </c>
      <c r="I31" s="47">
        <f>+CONTRATO_08!$C$25</f>
        <v>0</v>
      </c>
      <c r="J31" s="47">
        <f>+CONTRATO_08!$C$26</f>
        <v>0</v>
      </c>
      <c r="K31" s="46">
        <f>+CONTRATO_08!$C$27</f>
        <v>0</v>
      </c>
      <c r="L31" s="46">
        <f>+CONTRATO_08!$C$28</f>
        <v>0</v>
      </c>
    </row>
    <row r="32" spans="2:12" x14ac:dyDescent="0.25">
      <c r="B32" s="25">
        <v>9</v>
      </c>
      <c r="C32" s="26">
        <f>+CONTRATO_09!$C$10</f>
        <v>0</v>
      </c>
      <c r="D32" s="27">
        <f>+Tabla20[[#This Row],[Importe de adjudicación (sin IVA)]]+Tabla20[[#This Row],[IVA del contrato]]</f>
        <v>0</v>
      </c>
      <c r="E32" s="46">
        <f>+CONTRATO_09!$C$14</f>
        <v>0</v>
      </c>
      <c r="F32" s="46">
        <f>+CONTRATO_09!$C$17</f>
        <v>0</v>
      </c>
      <c r="G32" s="46">
        <f>+CONTRATO_09!$C$19</f>
        <v>0</v>
      </c>
      <c r="H32" s="47">
        <f>+CONTRATO_09!$C$22</f>
        <v>0</v>
      </c>
      <c r="I32" s="47">
        <f>+CONTRATO_09!$C$25</f>
        <v>0</v>
      </c>
      <c r="J32" s="47">
        <f>+CONTRATO_09!$C$26</f>
        <v>0</v>
      </c>
      <c r="K32" s="46">
        <f>+CONTRATO_09!$C$27</f>
        <v>0</v>
      </c>
      <c r="L32" s="46">
        <f>+CONTRATO_09!$C$28</f>
        <v>0</v>
      </c>
    </row>
    <row r="33" spans="2:12" x14ac:dyDescent="0.25">
      <c r="B33" s="25">
        <v>10</v>
      </c>
      <c r="C33" s="26">
        <f>+CONTRATO_10!$C$10</f>
        <v>0</v>
      </c>
      <c r="D33" s="27">
        <f>+Tabla20[[#This Row],[Importe de adjudicación (sin IVA)]]+Tabla20[[#This Row],[IVA del contrato]]</f>
        <v>0</v>
      </c>
      <c r="E33" s="46">
        <f>+CONTRATO_10!$C$14</f>
        <v>0</v>
      </c>
      <c r="F33" s="46">
        <f>+CONTRATO_10!$C$17</f>
        <v>0</v>
      </c>
      <c r="G33" s="46">
        <f>+CONTRATO_10!$C$19</f>
        <v>0</v>
      </c>
      <c r="H33" s="47">
        <f>+CONTRATO_10!$C$22</f>
        <v>0</v>
      </c>
      <c r="I33" s="47">
        <f>+CONTRATO_10!$C$25</f>
        <v>0</v>
      </c>
      <c r="J33" s="47">
        <f>+CONTRATO_10!$C$26</f>
        <v>0</v>
      </c>
      <c r="K33" s="46">
        <f>+CONTRATO_10!$C$27</f>
        <v>0</v>
      </c>
      <c r="L33" s="46">
        <f>+CONTRATO_10!$C$28</f>
        <v>0</v>
      </c>
    </row>
    <row r="34" spans="2:12" x14ac:dyDescent="0.25">
      <c r="B34" s="6"/>
      <c r="E34" s="44"/>
      <c r="F34" s="44"/>
      <c r="G34" s="44"/>
      <c r="H34" s="44"/>
      <c r="I34" s="44"/>
      <c r="J34" s="44"/>
      <c r="K34" s="44"/>
      <c r="L34" s="44"/>
    </row>
    <row r="35" spans="2:12" x14ac:dyDescent="0.25">
      <c r="E35" s="44"/>
      <c r="F35" s="44"/>
      <c r="G35" s="44"/>
      <c r="H35" s="44"/>
      <c r="I35" s="44"/>
      <c r="J35" s="44"/>
      <c r="K35" s="44"/>
      <c r="L35" s="44"/>
    </row>
    <row r="36" spans="2:12" x14ac:dyDescent="0.25">
      <c r="E36" s="44"/>
      <c r="F36" s="44"/>
      <c r="G36" s="44"/>
      <c r="H36" s="44"/>
      <c r="I36" s="44"/>
      <c r="J36" s="44"/>
      <c r="K36" s="44"/>
      <c r="L36" s="44"/>
    </row>
    <row r="37" spans="2:12" ht="30" x14ac:dyDescent="0.25">
      <c r="E37" s="44"/>
      <c r="F37" s="44"/>
      <c r="G37" s="48" t="s">
        <v>105</v>
      </c>
      <c r="H37" s="48" t="s">
        <v>102</v>
      </c>
      <c r="I37" s="48" t="s">
        <v>103</v>
      </c>
      <c r="J37" s="48" t="s">
        <v>104</v>
      </c>
      <c r="K37" s="44"/>
      <c r="L37" s="44"/>
    </row>
    <row r="38" spans="2:12" ht="18.75" x14ac:dyDescent="0.25">
      <c r="E38" s="44"/>
      <c r="F38" s="44"/>
      <c r="G38" s="49">
        <f>+COUNTIF(Tabla20[Tramitación],"&lt;&gt;0")</f>
        <v>0</v>
      </c>
      <c r="H38" s="50">
        <f>+SUM(Tabla20[Importe de licitación del contrato (sin IVA)])</f>
        <v>0</v>
      </c>
      <c r="I38" s="50">
        <f>+SUM(Tabla20[Importe de adjudicación (sin IVA)])</f>
        <v>0</v>
      </c>
      <c r="J38" s="50">
        <f>+SUM(Tabla20[IVA del contrato])</f>
        <v>0</v>
      </c>
      <c r="K38" s="44"/>
      <c r="L38" s="44"/>
    </row>
    <row r="39" spans="2:12" x14ac:dyDescent="0.25">
      <c r="B39" s="9"/>
    </row>
    <row r="40" spans="2:12" x14ac:dyDescent="0.25">
      <c r="B40" s="9"/>
    </row>
    <row r="41" spans="2:12" x14ac:dyDescent="0.25">
      <c r="B41" s="9"/>
    </row>
    <row r="42" spans="2:12" x14ac:dyDescent="0.25">
      <c r="B42" s="10"/>
      <c r="C42" s="11"/>
      <c r="D42" s="11"/>
    </row>
    <row r="43" spans="2:12" x14ac:dyDescent="0.25">
      <c r="B43" s="10"/>
      <c r="C43" s="11"/>
      <c r="D43" s="11"/>
    </row>
    <row r="44" spans="2:12" x14ac:dyDescent="0.25">
      <c r="B44" s="10"/>
      <c r="C44" s="11"/>
      <c r="D44" s="11"/>
    </row>
  </sheetData>
  <sheetProtection algorithmName="SHA-512" hashValue="HLtUqCrlV8/lomXdig8C3dlTCSZ8zcbP+b7Xr/jSNycsZhbQks4/pUNSShVxfowifXnjdUAPXEtJX48tmQQc3g==" saltValue="bB1QrtmQ27cazsdyGQ2YOQ==" spinCount="100000" sheet="1" objects="1" scenarios="1"/>
  <mergeCells count="3">
    <mergeCell ref="B20:D20"/>
    <mergeCell ref="B21:D21"/>
    <mergeCell ref="F9:J18"/>
  </mergeCells>
  <printOptions headings="1" gridLines="1"/>
  <pageMargins left="0.78740157480314965" right="0.78740157480314965" top="0.31496062992125984" bottom="0.74803149606299213" header="0.31496062992125984" footer="0.31496062992125984"/>
  <pageSetup paperSize="9" scale="82" fitToHeight="0" orientation="portrait" r:id="rId1"/>
  <rowBreaks count="1" manualBreakCount="1">
    <brk id="33" min="1" max="3" man="1"/>
  </rowBreaks>
  <colBreaks count="1" manualBreakCount="1">
    <brk id="3" min="3" max="33" man="1"/>
  </colBreak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72" sqref="C72:C86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132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V6j+Bu5N1e/JNe6MDw4fLe/S9Yv2hDAQVDRLs/bMsLIX09HifIdU4qIe9bHzrzuUsV4PAv/wF9bQFIvSBcYkZQ==" saltValue="VAsUEk/Mpi1EtYsgYhe6wQ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Listados!$B$4:$B$10</xm:f>
          </x14:formula1>
          <xm:sqref>C12:C13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20" sqref="C20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131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ed3tFEhv1nz2tW8IaJwKm6F++MAb+Aox/PxiAH1fwC/XfQGw8WXaj3W/dGLOZJc0rGcWvuqV671OYbBLNxuyUg==" saltValue="rMnSc605lyskY7hgDpjcqw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Listados!$B$4:$B$10</xm:f>
          </x14:formula1>
          <xm:sqref>C12:C13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C19" sqref="C19"/>
    </sheetView>
  </sheetViews>
  <sheetFormatPr baseColWidth="10" defaultColWidth="11.42578125" defaultRowHeight="15" x14ac:dyDescent="0.25"/>
  <cols>
    <col min="1" max="16384" width="11.42578125" style="1"/>
  </cols>
  <sheetData>
    <row r="1" spans="1:23" x14ac:dyDescent="0.25">
      <c r="A1" s="1" t="s">
        <v>28</v>
      </c>
    </row>
    <row r="3" spans="1:23" x14ac:dyDescent="0.25">
      <c r="B3" s="2" t="s">
        <v>29</v>
      </c>
      <c r="H3" s="2" t="s">
        <v>30</v>
      </c>
      <c r="L3" s="2" t="s">
        <v>31</v>
      </c>
      <c r="Q3" s="2" t="s">
        <v>32</v>
      </c>
      <c r="T3" s="2" t="s">
        <v>33</v>
      </c>
      <c r="W3" s="2" t="s">
        <v>34</v>
      </c>
    </row>
    <row r="4" spans="1:23" x14ac:dyDescent="0.25">
      <c r="B4" s="1" t="s">
        <v>35</v>
      </c>
      <c r="H4" s="1" t="s">
        <v>36</v>
      </c>
      <c r="L4" s="1" t="s">
        <v>37</v>
      </c>
      <c r="Q4" s="1" t="s">
        <v>38</v>
      </c>
      <c r="T4" s="1" t="s">
        <v>39</v>
      </c>
      <c r="W4" t="s">
        <v>40</v>
      </c>
    </row>
    <row r="5" spans="1:23" x14ac:dyDescent="0.25">
      <c r="B5" s="1" t="s">
        <v>41</v>
      </c>
      <c r="H5" s="1" t="s">
        <v>42</v>
      </c>
      <c r="L5" s="1" t="s">
        <v>43</v>
      </c>
      <c r="Q5" s="1" t="s">
        <v>44</v>
      </c>
      <c r="T5" s="1" t="s">
        <v>45</v>
      </c>
      <c r="W5" t="s">
        <v>46</v>
      </c>
    </row>
    <row r="6" spans="1:23" x14ac:dyDescent="0.25">
      <c r="B6" s="1" t="s">
        <v>47</v>
      </c>
      <c r="H6" s="1" t="s">
        <v>48</v>
      </c>
      <c r="L6" s="1" t="s">
        <v>49</v>
      </c>
      <c r="T6" s="1" t="s">
        <v>50</v>
      </c>
      <c r="W6" t="s">
        <v>51</v>
      </c>
    </row>
    <row r="7" spans="1:23" x14ac:dyDescent="0.25">
      <c r="B7" s="1" t="s">
        <v>52</v>
      </c>
      <c r="H7" s="1" t="s">
        <v>53</v>
      </c>
      <c r="L7" s="1" t="s">
        <v>54</v>
      </c>
      <c r="W7" t="s">
        <v>55</v>
      </c>
    </row>
    <row r="8" spans="1:23" x14ac:dyDescent="0.25">
      <c r="B8" s="1" t="s">
        <v>56</v>
      </c>
      <c r="L8" s="1" t="s">
        <v>57</v>
      </c>
      <c r="W8" t="s">
        <v>58</v>
      </c>
    </row>
    <row r="9" spans="1:23" x14ac:dyDescent="0.25">
      <c r="B9" s="1" t="s">
        <v>59</v>
      </c>
      <c r="L9" s="1" t="s">
        <v>60</v>
      </c>
      <c r="W9" t="s">
        <v>61</v>
      </c>
    </row>
    <row r="10" spans="1:23" x14ac:dyDescent="0.25">
      <c r="B10" s="1" t="s">
        <v>62</v>
      </c>
      <c r="L10" s="1" t="s">
        <v>63</v>
      </c>
      <c r="W10" t="s">
        <v>64</v>
      </c>
    </row>
    <row r="11" spans="1:23" x14ac:dyDescent="0.25">
      <c r="L11" s="1" t="s">
        <v>65</v>
      </c>
      <c r="W11" t="s">
        <v>66</v>
      </c>
    </row>
    <row r="12" spans="1:23" x14ac:dyDescent="0.25">
      <c r="L12" s="1" t="s">
        <v>67</v>
      </c>
      <c r="W12" t="s">
        <v>68</v>
      </c>
    </row>
    <row r="13" spans="1:23" x14ac:dyDescent="0.25">
      <c r="L13" s="1" t="s">
        <v>27</v>
      </c>
      <c r="W13" t="s">
        <v>69</v>
      </c>
    </row>
    <row r="17" spans="2:2" x14ac:dyDescent="0.25">
      <c r="B17" s="2"/>
    </row>
    <row r="18" spans="2:2" x14ac:dyDescent="0.25">
      <c r="B18" s="2" t="s">
        <v>70</v>
      </c>
    </row>
  </sheetData>
  <sheetProtection algorithmName="SHA-512" hashValue="aJd59vZ/1FX/yeHF6hPsKcjnwQWlmC1YWuWsjix6NTpWmy42JOlxc7TE56NqvHmnp6vOnACqQIMNrNsSQgOr0A==" saltValue="+5QzRwJzxQL1Osy8zkSGF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E86"/>
  <sheetViews>
    <sheetView zoomScaleNormal="100" workbookViewId="0">
      <selection activeCell="C23" sqref="C23"/>
    </sheetView>
  </sheetViews>
  <sheetFormatPr baseColWidth="10" defaultColWidth="11.42578125" defaultRowHeight="15" x14ac:dyDescent="0.25"/>
  <cols>
    <col min="1" max="1" width="5.7109375" style="5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140</v>
      </c>
      <c r="B8" s="77"/>
      <c r="C8" s="78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5">
        <v>1</v>
      </c>
      <c r="B10" s="14" t="s">
        <v>0</v>
      </c>
      <c r="C10" s="51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1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1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1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1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1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1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1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1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1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1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1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1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1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1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1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1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1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1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1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1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1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1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1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1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1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1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1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1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7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1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1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1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1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1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1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1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1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1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1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0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1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1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1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1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1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1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1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1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1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1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1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1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1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1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1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1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1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1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1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1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4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1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1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1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1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1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1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1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1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1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1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1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1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1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1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2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kBgT/bIDBMeevdg3toR/9vFEnQU0y3zP8dU8sua23SF6hTaddMEttyz6W/on8TbGC39dOFpaFBhPe4Wuh6sD4g==" saltValue="MVtD3lY0V4pL5JeQ3loKzA==" spinCount="100000" sheet="1" objects="1" scenarios="1"/>
  <mergeCells count="1">
    <mergeCell ref="A8:C8"/>
  </mergeCells>
  <pageMargins left="0.78740157480314965" right="0.78740157480314965" top="0.31496062992125984" bottom="0.74803149606299213" header="0" footer="0.31496062992125984"/>
  <pageSetup paperSize="9" scale="64" fitToHeight="0" orientation="portrait" r:id="rId1"/>
  <headerFooter scaleWithDoc="0"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Listados!$B$4:$B$10</xm:f>
          </x14:formula1>
          <xm:sqref>C12:C13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72" sqref="C72:C86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139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Nbae84bLldAZMiPVt0+SJZJ386KRsRyUlxTZ3fvoxyse6mL7qF1bwpqNE2jU/sVIhKflr6uTF0cNRXB8cAKwhA==" saltValue="y7LoulcspWe6pPca167jOg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Listados!$B$4:$B$10</xm:f>
          </x14:formula1>
          <xm:sqref>C12:C13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D86" sqref="D86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138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g/AmRWpeUVvJ8XSJYCMziEcB4nuSAt4IDV6UUyjsd/xc529WmFfdoo7kv4HdUOoDaZtJnD1DT1RK1taj08N3Qw==" saltValue="h/6a/m6YatrCK6K/wJuQdA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Listados!$B$4:$B$10</xm:f>
          </x14:formula1>
          <xm:sqref>C12:C13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72" sqref="C72:C86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137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5uDDKd5wszL1B667ZlUNPWh3kYnQyq0FnSFtUQPREHO49iWoc6XDwEdytmXwYC3+TD00sXTpqFTfaZeyqqRKKg==" saltValue="LtgOe+j/zBmpRfR4Wv05mw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Listados!$B$4:$B$10</xm:f>
          </x14:formula1>
          <xm:sqref>C12:C13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72" sqref="C72:C86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136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AbW7CxK80UPp/kd5zw0djM7W876VzQLdK4YLh0+JeoHT/1xRu6+sNl8pmzhJ/kYNSXct3BO9fG21mYoeDL0rCA==" saltValue="dbZYAnO1YeON4f+i8f2tnw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Listados!$B$4:$B$10</xm:f>
          </x14:formula1>
          <xm:sqref>C12:C13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39" sqref="C39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135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xj/VyjNpuUa/GE4VZqROwByYNKtKLHBoGgoHs20vksO+hMJULiWhWWRnT9xJWRxOxVbm9v34Pa9v1yo3RwtC8A==" saltValue="6zQp2wdiorKlqblclZ1DLQ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Listados!$B$4:$B$10</xm:f>
          </x14:formula1>
          <xm:sqref>C12:C13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39" sqref="C39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134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19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vW+/N6RGSgqsu1ByxZog8RZ/uzfGLfnwjnxru6Nj7opG0pPRI2L8NY2mNgdnr7TZf3deEA+fBq0w7tfoNuQcAQ==" saltValue="YxvhkoRNTt2qvTZ28e9GoA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Listados!$B$4:$B$10</xm:f>
          </x14:formula1>
          <xm:sqref>C12:C13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86"/>
  <sheetViews>
    <sheetView zoomScaleNormal="100" workbookViewId="0">
      <selection activeCell="C26" sqref="C26"/>
    </sheetView>
  </sheetViews>
  <sheetFormatPr baseColWidth="10" defaultColWidth="11.42578125" defaultRowHeight="15" x14ac:dyDescent="0.25"/>
  <cols>
    <col min="1" max="1" width="5.7109375" style="5" bestFit="1" customWidth="1"/>
    <col min="2" max="2" width="76.5703125" style="3" customWidth="1"/>
    <col min="3" max="3" width="50.7109375" style="3" customWidth="1"/>
    <col min="4" max="4" width="38.85546875" style="3" customWidth="1"/>
    <col min="5" max="16384" width="11.42578125" style="3"/>
  </cols>
  <sheetData>
    <row r="7" spans="1:31" ht="15.75" thickBot="1" x14ac:dyDescent="0.3"/>
    <row r="8" spans="1:31" s="23" customFormat="1" ht="28.5" customHeight="1" x14ac:dyDescent="0.25">
      <c r="A8" s="76" t="s">
        <v>133</v>
      </c>
      <c r="B8" s="77"/>
      <c r="C8" s="77"/>
      <c r="D8" s="33"/>
    </row>
    <row r="9" spans="1:31" s="4" customFormat="1" ht="20.100000000000001" customHeight="1" x14ac:dyDescent="0.25">
      <c r="A9" s="34" t="s">
        <v>71</v>
      </c>
      <c r="B9" s="22" t="s">
        <v>72</v>
      </c>
      <c r="C9" s="22" t="s">
        <v>73</v>
      </c>
      <c r="D9" s="40" t="s">
        <v>74</v>
      </c>
    </row>
    <row r="10" spans="1:31" s="13" customFormat="1" ht="20.100000000000001" customHeight="1" x14ac:dyDescent="0.25">
      <c r="A10" s="39">
        <v>1</v>
      </c>
      <c r="B10" s="20" t="s">
        <v>0</v>
      </c>
      <c r="C10" s="53"/>
      <c r="D10" s="4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20.100000000000001" customHeight="1" x14ac:dyDescent="0.25">
      <c r="A11" s="35">
        <v>2</v>
      </c>
      <c r="B11" s="14" t="s">
        <v>1</v>
      </c>
      <c r="C11" s="54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0.100000000000001" customHeight="1" x14ac:dyDescent="0.25">
      <c r="A12" s="35">
        <v>3</v>
      </c>
      <c r="B12" s="15" t="s">
        <v>76</v>
      </c>
      <c r="C12" s="54"/>
      <c r="D12" s="4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20.100000000000001" customHeight="1" x14ac:dyDescent="0.25">
      <c r="A13" s="35">
        <v>4</v>
      </c>
      <c r="B13" s="14" t="s">
        <v>75</v>
      </c>
      <c r="C13" s="54"/>
      <c r="D13" s="42" t="s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20.100000000000001" customHeight="1" x14ac:dyDescent="0.25">
      <c r="A14" s="35">
        <v>5</v>
      </c>
      <c r="B14" s="15" t="s">
        <v>96</v>
      </c>
      <c r="C14" s="54"/>
      <c r="D14" s="4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20.100000000000001" customHeight="1" x14ac:dyDescent="0.25">
      <c r="A15" s="35">
        <v>6</v>
      </c>
      <c r="B15" s="14" t="s">
        <v>2</v>
      </c>
      <c r="C15" s="54"/>
      <c r="D15" s="4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20.100000000000001" customHeight="1" x14ac:dyDescent="0.25">
      <c r="A16" s="35">
        <v>7</v>
      </c>
      <c r="B16" s="14" t="s">
        <v>3</v>
      </c>
      <c r="C16" s="54"/>
      <c r="D16" s="42" t="s">
        <v>97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20.100000000000001" customHeight="1" x14ac:dyDescent="0.25">
      <c r="A17" s="35">
        <v>8</v>
      </c>
      <c r="B17" s="15" t="s">
        <v>77</v>
      </c>
      <c r="C17" s="54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20.100000000000001" customHeight="1" x14ac:dyDescent="0.25">
      <c r="A18" s="35">
        <v>9</v>
      </c>
      <c r="B18" s="15" t="s">
        <v>78</v>
      </c>
      <c r="C18" s="54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20.100000000000001" customHeight="1" x14ac:dyDescent="0.25">
      <c r="A19" s="35">
        <v>10</v>
      </c>
      <c r="B19" s="15" t="s">
        <v>79</v>
      </c>
      <c r="C19" s="54"/>
      <c r="D19" s="4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20.100000000000001" customHeight="1" x14ac:dyDescent="0.25">
      <c r="A20" s="35">
        <v>11</v>
      </c>
      <c r="B20" s="14" t="s">
        <v>4</v>
      </c>
      <c r="C20" s="54"/>
      <c r="D20" s="4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0.100000000000001" customHeight="1" x14ac:dyDescent="0.25">
      <c r="A21" s="35">
        <v>12</v>
      </c>
      <c r="B21" s="14" t="s">
        <v>5</v>
      </c>
      <c r="C21" s="54"/>
      <c r="D21" s="4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0.100000000000001" customHeight="1" x14ac:dyDescent="0.25">
      <c r="A22" s="35">
        <v>13</v>
      </c>
      <c r="B22" s="14" t="s">
        <v>6</v>
      </c>
      <c r="C22" s="54"/>
      <c r="D22" s="4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0.100000000000001" customHeight="1" x14ac:dyDescent="0.25">
      <c r="A23" s="35">
        <v>14</v>
      </c>
      <c r="B23" s="14" t="s">
        <v>7</v>
      </c>
      <c r="C23" s="54"/>
      <c r="D23" s="4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0.100000000000001" customHeight="1" x14ac:dyDescent="0.25">
      <c r="A24" s="35">
        <v>15</v>
      </c>
      <c r="B24" s="14" t="s">
        <v>98</v>
      </c>
      <c r="C24" s="54"/>
      <c r="D24" s="42" t="s">
        <v>99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0.100000000000001" customHeight="1" x14ac:dyDescent="0.25">
      <c r="A25" s="35">
        <v>16</v>
      </c>
      <c r="B25" s="14" t="s">
        <v>8</v>
      </c>
      <c r="C25" s="54"/>
      <c r="D25" s="4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20.100000000000001" customHeight="1" x14ac:dyDescent="0.25">
      <c r="A26" s="35">
        <v>17</v>
      </c>
      <c r="B26" s="14" t="s">
        <v>9</v>
      </c>
      <c r="C26" s="54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20.100000000000001" customHeight="1" x14ac:dyDescent="0.25">
      <c r="A27" s="35">
        <v>18</v>
      </c>
      <c r="B27" s="14" t="s">
        <v>10</v>
      </c>
      <c r="C27" s="54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20.100000000000001" customHeight="1" x14ac:dyDescent="0.25">
      <c r="A28" s="35">
        <v>19</v>
      </c>
      <c r="B28" s="14" t="s">
        <v>11</v>
      </c>
      <c r="C28" s="54"/>
      <c r="D28" s="4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20.100000000000001" customHeight="1" x14ac:dyDescent="0.25">
      <c r="A29" s="35">
        <v>20</v>
      </c>
      <c r="B29" s="14" t="s">
        <v>12</v>
      </c>
      <c r="C29" s="54"/>
      <c r="D29" s="4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20.100000000000001" customHeight="1" x14ac:dyDescent="0.25">
      <c r="A30" s="35">
        <v>21</v>
      </c>
      <c r="B30" s="14" t="s">
        <v>13</v>
      </c>
      <c r="C30" s="54"/>
      <c r="D30" s="4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20.100000000000001" customHeight="1" x14ac:dyDescent="0.25">
      <c r="A31" s="35">
        <v>22</v>
      </c>
      <c r="B31" s="14" t="s">
        <v>14</v>
      </c>
      <c r="C31" s="54"/>
      <c r="D31" s="4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20.100000000000001" customHeight="1" x14ac:dyDescent="0.25">
      <c r="A32" s="35">
        <v>23</v>
      </c>
      <c r="B32" s="14" t="s">
        <v>15</v>
      </c>
      <c r="C32" s="54"/>
      <c r="D32" s="4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20.100000000000001" customHeight="1" x14ac:dyDescent="0.25">
      <c r="A33" s="35">
        <v>24</v>
      </c>
      <c r="B33" s="14" t="s">
        <v>16</v>
      </c>
      <c r="C33" s="54"/>
      <c r="D33" s="4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20.100000000000001" customHeight="1" x14ac:dyDescent="0.25">
      <c r="A34" s="35">
        <v>25</v>
      </c>
      <c r="B34" s="14" t="s">
        <v>17</v>
      </c>
      <c r="C34" s="54"/>
      <c r="D34" s="4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20.100000000000001" customHeight="1" x14ac:dyDescent="0.25">
      <c r="A35" s="35">
        <v>26</v>
      </c>
      <c r="B35" s="14" t="s">
        <v>18</v>
      </c>
      <c r="C35" s="54"/>
      <c r="D35" s="4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20.100000000000001" customHeight="1" x14ac:dyDescent="0.25">
      <c r="A36" s="35">
        <v>27</v>
      </c>
      <c r="B36" s="14" t="s">
        <v>19</v>
      </c>
      <c r="C36" s="54"/>
      <c r="D36" s="4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20.100000000000001" customHeight="1" x14ac:dyDescent="0.25">
      <c r="A37" s="35">
        <v>28</v>
      </c>
      <c r="B37" s="14" t="s">
        <v>20</v>
      </c>
      <c r="C37" s="54"/>
      <c r="D37" s="4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20.100000000000001" customHeight="1" x14ac:dyDescent="0.25">
      <c r="A38" s="35">
        <v>29</v>
      </c>
      <c r="B38" s="14" t="s">
        <v>21</v>
      </c>
      <c r="C38" s="54"/>
      <c r="D38" s="4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0.100000000000001" customHeight="1" x14ac:dyDescent="0.25">
      <c r="A39" s="35">
        <v>30</v>
      </c>
      <c r="B39" s="16" t="s">
        <v>22</v>
      </c>
      <c r="C39" s="56"/>
      <c r="D39" s="4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20.100000000000001" customHeight="1" x14ac:dyDescent="0.25">
      <c r="A40" s="35">
        <v>31</v>
      </c>
      <c r="B40" s="14" t="s">
        <v>23</v>
      </c>
      <c r="C40" s="54"/>
      <c r="D40" s="4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20.100000000000001" customHeight="1" x14ac:dyDescent="0.25">
      <c r="A41" s="35">
        <v>32</v>
      </c>
      <c r="B41" s="14" t="s">
        <v>24</v>
      </c>
      <c r="C41" s="54"/>
      <c r="D41" s="4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20.100000000000001" customHeight="1" x14ac:dyDescent="0.25">
      <c r="A42" s="35">
        <v>33</v>
      </c>
      <c r="B42" s="14" t="s">
        <v>80</v>
      </c>
      <c r="C42" s="54"/>
      <c r="D42" s="4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20.100000000000001" customHeight="1" x14ac:dyDescent="0.25">
      <c r="A43" s="35">
        <v>34</v>
      </c>
      <c r="B43" s="14" t="s">
        <v>81</v>
      </c>
      <c r="C43" s="54"/>
      <c r="D43" s="4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20.100000000000001" customHeight="1" x14ac:dyDescent="0.25">
      <c r="A44" s="35">
        <v>35</v>
      </c>
      <c r="B44" s="14" t="s">
        <v>82</v>
      </c>
      <c r="C44" s="54"/>
      <c r="D44" s="4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20.100000000000001" customHeight="1" x14ac:dyDescent="0.25">
      <c r="A45" s="35">
        <v>36</v>
      </c>
      <c r="B45" s="14" t="s">
        <v>83</v>
      </c>
      <c r="C45" s="54"/>
      <c r="D45" s="4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20.100000000000001" customHeight="1" x14ac:dyDescent="0.25">
      <c r="A46" s="35">
        <v>37</v>
      </c>
      <c r="B46" s="14" t="s">
        <v>84</v>
      </c>
      <c r="C46" s="54"/>
      <c r="D46" s="4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20.100000000000001" customHeight="1" x14ac:dyDescent="0.25">
      <c r="A47" s="35">
        <v>38</v>
      </c>
      <c r="B47" s="14" t="s">
        <v>85</v>
      </c>
      <c r="C47" s="54"/>
      <c r="D47" s="4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20.100000000000001" customHeight="1" x14ac:dyDescent="0.25">
      <c r="A48" s="35">
        <v>39</v>
      </c>
      <c r="B48" s="14" t="s">
        <v>86</v>
      </c>
      <c r="C48" s="54"/>
      <c r="D48" s="4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20.100000000000001" customHeight="1" x14ac:dyDescent="0.25">
      <c r="A49" s="35">
        <v>40</v>
      </c>
      <c r="B49" s="14" t="s">
        <v>87</v>
      </c>
      <c r="C49" s="54"/>
      <c r="D49" s="4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31" customFormat="1" ht="20.100000000000001" customHeight="1" x14ac:dyDescent="0.25">
      <c r="A50" s="36">
        <v>41</v>
      </c>
      <c r="B50" s="29" t="s">
        <v>94</v>
      </c>
      <c r="C50" s="32"/>
      <c r="D50" s="42" t="s">
        <v>93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13" customFormat="1" ht="20.100000000000001" customHeight="1" x14ac:dyDescent="0.25">
      <c r="A51" s="35">
        <v>42</v>
      </c>
      <c r="B51" s="15" t="s">
        <v>106</v>
      </c>
      <c r="C51" s="54"/>
      <c r="D51" s="4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20.100000000000001" customHeight="1" x14ac:dyDescent="0.25">
      <c r="A52" s="35">
        <v>43</v>
      </c>
      <c r="B52" s="14" t="s">
        <v>25</v>
      </c>
      <c r="C52" s="54"/>
      <c r="D52" s="42" t="s">
        <v>154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20.100000000000001" customHeight="1" x14ac:dyDescent="0.25">
      <c r="A53" s="35">
        <v>44</v>
      </c>
      <c r="B53" s="14" t="s">
        <v>107</v>
      </c>
      <c r="C53" s="54"/>
      <c r="D53" s="4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20.100000000000001" customHeight="1" x14ac:dyDescent="0.25">
      <c r="A54" s="35">
        <v>45</v>
      </c>
      <c r="B54" s="14" t="s">
        <v>26</v>
      </c>
      <c r="C54" s="54"/>
      <c r="D54" s="4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20.100000000000001" customHeight="1" x14ac:dyDescent="0.25">
      <c r="A55" s="35">
        <v>46</v>
      </c>
      <c r="B55" s="15" t="s">
        <v>108</v>
      </c>
      <c r="C55" s="54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20.100000000000001" customHeight="1" x14ac:dyDescent="0.25">
      <c r="A56" s="35">
        <v>47</v>
      </c>
      <c r="B56" s="14" t="s">
        <v>88</v>
      </c>
      <c r="C56" s="54"/>
      <c r="D56" s="42" t="s">
        <v>155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20.100000000000001" customHeight="1" x14ac:dyDescent="0.25">
      <c r="A57" s="35">
        <v>48</v>
      </c>
      <c r="B57" s="14" t="s">
        <v>109</v>
      </c>
      <c r="C57" s="54"/>
      <c r="D57" s="4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20.100000000000001" customHeight="1" x14ac:dyDescent="0.25">
      <c r="A58" s="35">
        <v>49</v>
      </c>
      <c r="B58" s="14" t="s">
        <v>26</v>
      </c>
      <c r="C58" s="54"/>
      <c r="D58" s="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20.100000000000001" customHeight="1" x14ac:dyDescent="0.25">
      <c r="A59" s="35">
        <v>50</v>
      </c>
      <c r="B59" s="15" t="s">
        <v>110</v>
      </c>
      <c r="C59" s="54"/>
      <c r="D59" s="4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20.100000000000001" customHeight="1" x14ac:dyDescent="0.25">
      <c r="A60" s="35">
        <v>51</v>
      </c>
      <c r="B60" s="14" t="s">
        <v>89</v>
      </c>
      <c r="C60" s="54"/>
      <c r="D60" s="42" t="s">
        <v>158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20.100000000000001" customHeight="1" x14ac:dyDescent="0.25">
      <c r="A61" s="35">
        <v>52</v>
      </c>
      <c r="B61" s="14" t="s">
        <v>111</v>
      </c>
      <c r="C61" s="54"/>
      <c r="D61" s="4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20.100000000000001" customHeight="1" x14ac:dyDescent="0.25">
      <c r="A62" s="35">
        <v>53</v>
      </c>
      <c r="B62" s="14" t="s">
        <v>26</v>
      </c>
      <c r="C62" s="54"/>
      <c r="D62" s="4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20.100000000000001" customHeight="1" x14ac:dyDescent="0.25">
      <c r="A63" s="35">
        <v>54</v>
      </c>
      <c r="B63" s="15" t="s">
        <v>112</v>
      </c>
      <c r="C63" s="54"/>
      <c r="D63" s="4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20.100000000000001" customHeight="1" x14ac:dyDescent="0.25">
      <c r="A64" s="35">
        <v>55</v>
      </c>
      <c r="B64" s="14" t="s">
        <v>90</v>
      </c>
      <c r="C64" s="54"/>
      <c r="D64" s="42" t="s">
        <v>156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20.100000000000001" customHeight="1" x14ac:dyDescent="0.25">
      <c r="A65" s="35">
        <v>56</v>
      </c>
      <c r="B65" s="14" t="s">
        <v>113</v>
      </c>
      <c r="C65" s="54"/>
      <c r="D65" s="4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20.100000000000001" customHeight="1" x14ac:dyDescent="0.25">
      <c r="A66" s="35">
        <v>57</v>
      </c>
      <c r="B66" s="14" t="s">
        <v>26</v>
      </c>
      <c r="C66" s="54"/>
      <c r="D66" s="4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20.100000000000001" customHeight="1" x14ac:dyDescent="0.25">
      <c r="A67" s="35">
        <v>58</v>
      </c>
      <c r="B67" s="15" t="s">
        <v>114</v>
      </c>
      <c r="C67" s="54"/>
      <c r="D67" s="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20.100000000000001" customHeight="1" x14ac:dyDescent="0.25">
      <c r="A68" s="35">
        <v>59</v>
      </c>
      <c r="B68" s="14" t="s">
        <v>91</v>
      </c>
      <c r="C68" s="54"/>
      <c r="D68" s="42" t="s">
        <v>157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20.100000000000001" customHeight="1" x14ac:dyDescent="0.25">
      <c r="A69" s="35">
        <v>60</v>
      </c>
      <c r="B69" s="14" t="s">
        <v>115</v>
      </c>
      <c r="C69" s="54"/>
      <c r="D69" s="4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20.100000000000001" customHeight="1" x14ac:dyDescent="0.25">
      <c r="A70" s="35">
        <v>61</v>
      </c>
      <c r="B70" s="14" t="s">
        <v>26</v>
      </c>
      <c r="C70" s="54"/>
      <c r="D70" s="4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20.100000000000001" customHeight="1" x14ac:dyDescent="0.25">
      <c r="A71" s="35">
        <v>62</v>
      </c>
      <c r="B71" s="29" t="s">
        <v>95</v>
      </c>
      <c r="C71" s="18"/>
      <c r="D71" s="42" t="s">
        <v>93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20.100000000000001" customHeight="1" x14ac:dyDescent="0.25">
      <c r="A72" s="35">
        <v>63</v>
      </c>
      <c r="B72" s="15" t="s">
        <v>116</v>
      </c>
      <c r="C72" s="54"/>
      <c r="D72" s="4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20.100000000000001" customHeight="1" x14ac:dyDescent="0.25">
      <c r="A73" s="35">
        <v>64</v>
      </c>
      <c r="B73" s="14" t="s">
        <v>117</v>
      </c>
      <c r="C73" s="54"/>
      <c r="D73" s="42" t="s">
        <v>154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20.100000000000001" customHeight="1" x14ac:dyDescent="0.25">
      <c r="A74" s="35">
        <v>65</v>
      </c>
      <c r="B74" s="14" t="s">
        <v>118</v>
      </c>
      <c r="C74" s="54"/>
      <c r="D74" s="4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20.100000000000001" customHeight="1" x14ac:dyDescent="0.25">
      <c r="A75" s="35">
        <v>66</v>
      </c>
      <c r="B75" s="15" t="s">
        <v>119</v>
      </c>
      <c r="C75" s="54"/>
      <c r="D75" s="4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20.100000000000001" customHeight="1" x14ac:dyDescent="0.25">
      <c r="A76" s="35">
        <v>67</v>
      </c>
      <c r="B76" s="14" t="s">
        <v>120</v>
      </c>
      <c r="C76" s="54"/>
      <c r="D76" s="42" t="s">
        <v>155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20.100000000000001" customHeight="1" x14ac:dyDescent="0.25">
      <c r="A77" s="35">
        <v>68</v>
      </c>
      <c r="B77" s="14" t="s">
        <v>121</v>
      </c>
      <c r="C77" s="54"/>
      <c r="D77" s="4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20.100000000000001" customHeight="1" x14ac:dyDescent="0.25">
      <c r="A78" s="35">
        <v>69</v>
      </c>
      <c r="B78" s="15" t="s">
        <v>122</v>
      </c>
      <c r="C78" s="54"/>
      <c r="D78" s="4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20.100000000000001" customHeight="1" x14ac:dyDescent="0.25">
      <c r="A79" s="35">
        <v>70</v>
      </c>
      <c r="B79" s="14" t="s">
        <v>123</v>
      </c>
      <c r="C79" s="54"/>
      <c r="D79" s="42" t="s">
        <v>158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20.100000000000001" customHeight="1" x14ac:dyDescent="0.25">
      <c r="A80" s="35">
        <v>71</v>
      </c>
      <c r="B80" s="14" t="s">
        <v>124</v>
      </c>
      <c r="C80" s="54"/>
      <c r="D80" s="4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20.100000000000001" customHeight="1" x14ac:dyDescent="0.25">
      <c r="A81" s="35">
        <v>72</v>
      </c>
      <c r="B81" s="15" t="s">
        <v>125</v>
      </c>
      <c r="C81" s="54"/>
      <c r="D81" s="4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20.100000000000001" customHeight="1" x14ac:dyDescent="0.25">
      <c r="A82" s="35">
        <v>73</v>
      </c>
      <c r="B82" s="14" t="s">
        <v>126</v>
      </c>
      <c r="C82" s="54"/>
      <c r="D82" s="42" t="s">
        <v>156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20.100000000000001" customHeight="1" x14ac:dyDescent="0.25">
      <c r="A83" s="35">
        <v>74</v>
      </c>
      <c r="B83" s="14" t="s">
        <v>127</v>
      </c>
      <c r="C83" s="54"/>
      <c r="D83" s="4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20.100000000000001" customHeight="1" x14ac:dyDescent="0.25">
      <c r="A84" s="35">
        <v>75</v>
      </c>
      <c r="B84" s="15" t="s">
        <v>128</v>
      </c>
      <c r="C84" s="54"/>
      <c r="D84" s="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20.100000000000001" customHeight="1" x14ac:dyDescent="0.25">
      <c r="A85" s="35">
        <v>76</v>
      </c>
      <c r="B85" s="14" t="s">
        <v>129</v>
      </c>
      <c r="C85" s="54"/>
      <c r="D85" s="42" t="s">
        <v>156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20.100000000000001" customHeight="1" thickBot="1" x14ac:dyDescent="0.3">
      <c r="A86" s="37">
        <v>77</v>
      </c>
      <c r="B86" s="38" t="s">
        <v>130</v>
      </c>
      <c r="C86" s="55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</sheetData>
  <sheetProtection algorithmName="SHA-512" hashValue="/0ms2qoVqE7MVWPsuP6T0lczGWsHSxVB3XsT95lchKgpPNh8u+H1+VEQSb+VzRh0ZmGGeZsFOkrANcP5nzV2aA==" saltValue="K9+RpWgQD7FqPORl1/dCcQ==" spinCount="100000" sheet="1" objects="1" scenarios="1"/>
  <mergeCells count="1">
    <mergeCell ref="A8:C8"/>
  </mergeCells>
  <pageMargins left="0.78740157480314965" right="0.78740157480314965" top="1.5748031496062993" bottom="0.74803149606299213" header="0.31496062992125984" footer="0.31496062992125984"/>
  <pageSetup paperSize="9" scale="63" fitToHeight="0" orientation="portrait" r:id="rId1"/>
  <headerFooter scaleWithDoc="0" alignWithMargins="0">
    <oddHeader>&amp;L&amp;G&amp;R&amp;G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Listados!$W$4:$W$13</xm:f>
          </x14:formula1>
          <xm:sqref>C51 C72 C67 C55 C59 C63 C75 C78 C81 C84</xm:sqref>
        </x14:dataValidation>
        <x14:dataValidation type="list" allowBlank="1" showInputMessage="1" showErrorMessage="1">
          <x14:formula1>
            <xm:f>Listados!$T$4:$T$6</xm:f>
          </x14:formula1>
          <xm:sqref>C19</xm:sqref>
        </x14:dataValidation>
        <x14:dataValidation type="list" allowBlank="1" showInputMessage="1" showErrorMessage="1">
          <x14:formula1>
            <xm:f>Listados!$Q$4:$Q$5</xm:f>
          </x14:formula1>
          <xm:sqref>C18</xm:sqref>
        </x14:dataValidation>
        <x14:dataValidation type="list" allowBlank="1" showInputMessage="1" showErrorMessage="1">
          <x14:formula1>
            <xm:f>Listados!$L$4:$L$13</xm:f>
          </x14:formula1>
          <xm:sqref>C17</xm:sqref>
        </x14:dataValidation>
        <x14:dataValidation type="list" allowBlank="1" showInputMessage="1" showErrorMessage="1">
          <x14:formula1>
            <xm:f>Listados!$H$4:$H$7</xm:f>
          </x14:formula1>
          <xm:sqref>C14</xm:sqref>
        </x14:dataValidation>
        <x14:dataValidation type="list" allowBlank="1" showInputMessage="1" showErrorMessage="1">
          <x14:formula1>
            <xm:f>Listados!$B$4:$B$10</xm:f>
          </x14:formula1>
          <xm:sqref>C12:C13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164</vt:i4>
      </vt:variant>
    </vt:vector>
  </HeadingPairs>
  <TitlesOfParts>
    <vt:vector size="176" baseType="lpstr">
      <vt:lpstr>RESUMEN_CONTRATOS</vt:lpstr>
      <vt:lpstr>CONTRATO_01</vt:lpstr>
      <vt:lpstr>CONTRATO_02</vt:lpstr>
      <vt:lpstr>CONTRATO_03</vt:lpstr>
      <vt:lpstr>CONTRATO_04</vt:lpstr>
      <vt:lpstr>CONTRATO_05</vt:lpstr>
      <vt:lpstr>CONTRATO_06</vt:lpstr>
      <vt:lpstr>CONTRATO_07</vt:lpstr>
      <vt:lpstr>CONTRATO_08</vt:lpstr>
      <vt:lpstr>CONTRATO_09</vt:lpstr>
      <vt:lpstr>CONTRATO_10</vt:lpstr>
      <vt:lpstr>Listados</vt:lpstr>
      <vt:lpstr>CONTRATO_01!_ftn2</vt:lpstr>
      <vt:lpstr>CONTRATO_02!_ftn2</vt:lpstr>
      <vt:lpstr>CONTRATO_03!_ftn2</vt:lpstr>
      <vt:lpstr>CONTRATO_04!_ftn2</vt:lpstr>
      <vt:lpstr>CONTRATO_05!_ftn2</vt:lpstr>
      <vt:lpstr>CONTRATO_06!_ftn2</vt:lpstr>
      <vt:lpstr>CONTRATO_07!_ftn2</vt:lpstr>
      <vt:lpstr>CONTRATO_08!_ftn2</vt:lpstr>
      <vt:lpstr>CONTRATO_09!_ftn2</vt:lpstr>
      <vt:lpstr>CONTRATO_10!_ftn2</vt:lpstr>
      <vt:lpstr>CONTRATO_01!_ftn3</vt:lpstr>
      <vt:lpstr>CONTRATO_02!_ftn3</vt:lpstr>
      <vt:lpstr>CONTRATO_03!_ftn3</vt:lpstr>
      <vt:lpstr>CONTRATO_04!_ftn3</vt:lpstr>
      <vt:lpstr>CONTRATO_05!_ftn3</vt:lpstr>
      <vt:lpstr>CONTRATO_06!_ftn3</vt:lpstr>
      <vt:lpstr>CONTRATO_07!_ftn3</vt:lpstr>
      <vt:lpstr>CONTRATO_08!_ftn3</vt:lpstr>
      <vt:lpstr>CONTRATO_09!_ftn3</vt:lpstr>
      <vt:lpstr>CONTRATO_10!_ftn3</vt:lpstr>
      <vt:lpstr>CONTRATO_01!_ftn4</vt:lpstr>
      <vt:lpstr>CONTRATO_02!_ftn4</vt:lpstr>
      <vt:lpstr>CONTRATO_03!_ftn4</vt:lpstr>
      <vt:lpstr>CONTRATO_04!_ftn4</vt:lpstr>
      <vt:lpstr>CONTRATO_05!_ftn4</vt:lpstr>
      <vt:lpstr>CONTRATO_06!_ftn4</vt:lpstr>
      <vt:lpstr>CONTRATO_07!_ftn4</vt:lpstr>
      <vt:lpstr>CONTRATO_08!_ftn4</vt:lpstr>
      <vt:lpstr>CONTRATO_09!_ftn4</vt:lpstr>
      <vt:lpstr>CONTRATO_10!_ftn4</vt:lpstr>
      <vt:lpstr>CONTRATO_01!_ftn5</vt:lpstr>
      <vt:lpstr>CONTRATO_02!_ftn5</vt:lpstr>
      <vt:lpstr>CONTRATO_03!_ftn5</vt:lpstr>
      <vt:lpstr>CONTRATO_04!_ftn5</vt:lpstr>
      <vt:lpstr>CONTRATO_05!_ftn5</vt:lpstr>
      <vt:lpstr>CONTRATO_06!_ftn5</vt:lpstr>
      <vt:lpstr>CONTRATO_07!_ftn5</vt:lpstr>
      <vt:lpstr>CONTRATO_08!_ftn5</vt:lpstr>
      <vt:lpstr>CONTRATO_09!_ftn5</vt:lpstr>
      <vt:lpstr>CONTRATO_10!_ftn5</vt:lpstr>
      <vt:lpstr>CONTRATO_01!_ftn6</vt:lpstr>
      <vt:lpstr>CONTRATO_02!_ftn6</vt:lpstr>
      <vt:lpstr>CONTRATO_03!_ftn6</vt:lpstr>
      <vt:lpstr>CONTRATO_04!_ftn6</vt:lpstr>
      <vt:lpstr>CONTRATO_05!_ftn6</vt:lpstr>
      <vt:lpstr>CONTRATO_06!_ftn6</vt:lpstr>
      <vt:lpstr>CONTRATO_07!_ftn6</vt:lpstr>
      <vt:lpstr>CONTRATO_08!_ftn6</vt:lpstr>
      <vt:lpstr>CONTRATO_09!_ftn6</vt:lpstr>
      <vt:lpstr>CONTRATO_10!_ftn6</vt:lpstr>
      <vt:lpstr>CONTRATO_01!_ftn7</vt:lpstr>
      <vt:lpstr>CONTRATO_02!_ftn7</vt:lpstr>
      <vt:lpstr>CONTRATO_03!_ftn7</vt:lpstr>
      <vt:lpstr>CONTRATO_04!_ftn7</vt:lpstr>
      <vt:lpstr>CONTRATO_05!_ftn7</vt:lpstr>
      <vt:lpstr>CONTRATO_06!_ftn7</vt:lpstr>
      <vt:lpstr>CONTRATO_07!_ftn7</vt:lpstr>
      <vt:lpstr>CONTRATO_08!_ftn7</vt:lpstr>
      <vt:lpstr>CONTRATO_09!_ftn7</vt:lpstr>
      <vt:lpstr>CONTRATO_10!_ftn7</vt:lpstr>
      <vt:lpstr>CONTRATO_01!_ftn8</vt:lpstr>
      <vt:lpstr>CONTRATO_02!_ftn8</vt:lpstr>
      <vt:lpstr>CONTRATO_03!_ftn8</vt:lpstr>
      <vt:lpstr>CONTRATO_04!_ftn8</vt:lpstr>
      <vt:lpstr>CONTRATO_05!_ftn8</vt:lpstr>
      <vt:lpstr>CONTRATO_06!_ftn8</vt:lpstr>
      <vt:lpstr>CONTRATO_07!_ftn8</vt:lpstr>
      <vt:lpstr>CONTRATO_08!_ftn8</vt:lpstr>
      <vt:lpstr>CONTRATO_09!_ftn8</vt:lpstr>
      <vt:lpstr>CONTRATO_10!_ftn8</vt:lpstr>
      <vt:lpstr>CONTRATO_01!_ftn9</vt:lpstr>
      <vt:lpstr>CONTRATO_02!_ftn9</vt:lpstr>
      <vt:lpstr>CONTRATO_03!_ftn9</vt:lpstr>
      <vt:lpstr>CONTRATO_04!_ftn9</vt:lpstr>
      <vt:lpstr>CONTRATO_05!_ftn9</vt:lpstr>
      <vt:lpstr>CONTRATO_06!_ftn9</vt:lpstr>
      <vt:lpstr>CONTRATO_07!_ftn9</vt:lpstr>
      <vt:lpstr>CONTRATO_08!_ftn9</vt:lpstr>
      <vt:lpstr>CONTRATO_09!_ftn9</vt:lpstr>
      <vt:lpstr>CONTRATO_10!_ftn9</vt:lpstr>
      <vt:lpstr>CONTRATO_01!_ftnref1</vt:lpstr>
      <vt:lpstr>CONTRATO_02!_ftnref1</vt:lpstr>
      <vt:lpstr>CONTRATO_03!_ftnref1</vt:lpstr>
      <vt:lpstr>CONTRATO_04!_ftnref1</vt:lpstr>
      <vt:lpstr>CONTRATO_05!_ftnref1</vt:lpstr>
      <vt:lpstr>CONTRATO_06!_ftnref1</vt:lpstr>
      <vt:lpstr>CONTRATO_07!_ftnref1</vt:lpstr>
      <vt:lpstr>CONTRATO_08!_ftnref1</vt:lpstr>
      <vt:lpstr>CONTRATO_09!_ftnref1</vt:lpstr>
      <vt:lpstr>CONTRATO_10!_ftnref1</vt:lpstr>
      <vt:lpstr>CONTRATO_01!_ftnref2</vt:lpstr>
      <vt:lpstr>CONTRATO_02!_ftnref2</vt:lpstr>
      <vt:lpstr>CONTRATO_03!_ftnref2</vt:lpstr>
      <vt:lpstr>CONTRATO_04!_ftnref2</vt:lpstr>
      <vt:lpstr>CONTRATO_05!_ftnref2</vt:lpstr>
      <vt:lpstr>CONTRATO_06!_ftnref2</vt:lpstr>
      <vt:lpstr>CONTRATO_07!_ftnref2</vt:lpstr>
      <vt:lpstr>CONTRATO_08!_ftnref2</vt:lpstr>
      <vt:lpstr>CONTRATO_09!_ftnref2</vt:lpstr>
      <vt:lpstr>CONTRATO_10!_ftnref2</vt:lpstr>
      <vt:lpstr>CONTRATO_01!_ftnref3</vt:lpstr>
      <vt:lpstr>CONTRATO_02!_ftnref3</vt:lpstr>
      <vt:lpstr>CONTRATO_03!_ftnref3</vt:lpstr>
      <vt:lpstr>CONTRATO_04!_ftnref3</vt:lpstr>
      <vt:lpstr>CONTRATO_05!_ftnref3</vt:lpstr>
      <vt:lpstr>CONTRATO_06!_ftnref3</vt:lpstr>
      <vt:lpstr>CONTRATO_07!_ftnref3</vt:lpstr>
      <vt:lpstr>CONTRATO_08!_ftnref3</vt:lpstr>
      <vt:lpstr>CONTRATO_09!_ftnref3</vt:lpstr>
      <vt:lpstr>CONTRATO_10!_ftnref3</vt:lpstr>
      <vt:lpstr>CONTRATO_01!_ftnref4</vt:lpstr>
      <vt:lpstr>CONTRATO_02!_ftnref4</vt:lpstr>
      <vt:lpstr>CONTRATO_03!_ftnref4</vt:lpstr>
      <vt:lpstr>CONTRATO_04!_ftnref4</vt:lpstr>
      <vt:lpstr>CONTRATO_05!_ftnref4</vt:lpstr>
      <vt:lpstr>CONTRATO_06!_ftnref4</vt:lpstr>
      <vt:lpstr>CONTRATO_07!_ftnref4</vt:lpstr>
      <vt:lpstr>CONTRATO_08!_ftnref4</vt:lpstr>
      <vt:lpstr>CONTRATO_09!_ftnref4</vt:lpstr>
      <vt:lpstr>CONTRATO_10!_ftnref4</vt:lpstr>
      <vt:lpstr>CONTRATO_01!_ftnref5</vt:lpstr>
      <vt:lpstr>CONTRATO_02!_ftnref5</vt:lpstr>
      <vt:lpstr>CONTRATO_03!_ftnref5</vt:lpstr>
      <vt:lpstr>CONTRATO_04!_ftnref5</vt:lpstr>
      <vt:lpstr>CONTRATO_05!_ftnref5</vt:lpstr>
      <vt:lpstr>CONTRATO_06!_ftnref5</vt:lpstr>
      <vt:lpstr>CONTRATO_07!_ftnref5</vt:lpstr>
      <vt:lpstr>CONTRATO_08!_ftnref5</vt:lpstr>
      <vt:lpstr>CONTRATO_09!_ftnref5</vt:lpstr>
      <vt:lpstr>CONTRATO_10!_ftnref5</vt:lpstr>
      <vt:lpstr>CONTRATO_01!_ftnref6</vt:lpstr>
      <vt:lpstr>CONTRATO_02!_ftnref6</vt:lpstr>
      <vt:lpstr>CONTRATO_03!_ftnref6</vt:lpstr>
      <vt:lpstr>CONTRATO_04!_ftnref6</vt:lpstr>
      <vt:lpstr>CONTRATO_05!_ftnref6</vt:lpstr>
      <vt:lpstr>CONTRATO_06!_ftnref6</vt:lpstr>
      <vt:lpstr>CONTRATO_07!_ftnref6</vt:lpstr>
      <vt:lpstr>CONTRATO_08!_ftnref6</vt:lpstr>
      <vt:lpstr>CONTRATO_09!_ftnref6</vt:lpstr>
      <vt:lpstr>CONTRATO_10!_ftnref6</vt:lpstr>
      <vt:lpstr>CONTRATO_01!_ftnref8</vt:lpstr>
      <vt:lpstr>CONTRATO_02!_ftnref8</vt:lpstr>
      <vt:lpstr>CONTRATO_03!_ftnref8</vt:lpstr>
      <vt:lpstr>CONTRATO_04!_ftnref8</vt:lpstr>
      <vt:lpstr>CONTRATO_05!_ftnref8</vt:lpstr>
      <vt:lpstr>CONTRATO_06!_ftnref8</vt:lpstr>
      <vt:lpstr>CONTRATO_07!_ftnref8</vt:lpstr>
      <vt:lpstr>CONTRATO_08!_ftnref8</vt:lpstr>
      <vt:lpstr>CONTRATO_09!_ftnref8</vt:lpstr>
      <vt:lpstr>CONTRATO_10!_ftnref8</vt:lpstr>
      <vt:lpstr>CONTRATO_01!_ftnref9</vt:lpstr>
      <vt:lpstr>CONTRATO_02!_ftnref9</vt:lpstr>
      <vt:lpstr>CONTRATO_03!_ftnref9</vt:lpstr>
      <vt:lpstr>CONTRATO_04!_ftnref9</vt:lpstr>
      <vt:lpstr>CONTRATO_05!_ftnref9</vt:lpstr>
      <vt:lpstr>CONTRATO_06!_ftnref9</vt:lpstr>
      <vt:lpstr>CONTRATO_07!_ftnref9</vt:lpstr>
      <vt:lpstr>CONTRATO_08!_ftnref9</vt:lpstr>
      <vt:lpstr>CONTRATO_09!_ftnref9</vt:lpstr>
      <vt:lpstr>CONTRATO_10!_ftnref9</vt:lpstr>
      <vt:lpstr>CONTRATO_01!Área_de_impresión</vt:lpstr>
      <vt:lpstr>RESUMEN_CONTRATOS!Área_de_impresión</vt:lpstr>
      <vt:lpstr>CONTRATO_01!Títulos_a_imprimir</vt:lpstr>
      <vt:lpstr>RESUMEN_CONTRATOS!Títulos_a_imprimir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Babiano Alonso</dc:creator>
  <cp:lastModifiedBy>Marie Noëlle Andree Faillenot</cp:lastModifiedBy>
  <cp:lastPrinted>2019-03-19T09:56:48Z</cp:lastPrinted>
  <dcterms:created xsi:type="dcterms:W3CDTF">2018-09-11T06:38:10Z</dcterms:created>
  <dcterms:modified xsi:type="dcterms:W3CDTF">2019-04-02T07:31:36Z</dcterms:modified>
</cp:coreProperties>
</file>